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报价单" sheetId="1" r:id="rId1"/>
  </sheets>
  <definedNames>
    <definedName name="contr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<sst xmlns="http://schemas.openxmlformats.org/spreadsheetml/2006/main" count="1091" uniqueCount="202">
  <si>
    <t>佛山安联尚璟府2025年业主维系活动报价单</t>
  </si>
  <si>
    <t>“哪吒主题 ”— 业主生日会</t>
  </si>
  <si>
    <t>序号</t>
  </si>
  <si>
    <t>项目</t>
  </si>
  <si>
    <t>规格及工艺</t>
  </si>
  <si>
    <t>单位</t>
  </si>
  <si>
    <t>数量</t>
  </si>
  <si>
    <t>不含税单价（元）</t>
  </si>
  <si>
    <t>不含税总价（元）</t>
  </si>
  <si>
    <t>备注</t>
  </si>
  <si>
    <t>生日会主题墙</t>
  </si>
  <si>
    <t>主题造型背景5*3m u1m ，双面画面，含高清喷绘造型亮光板画面包装</t>
  </si>
  <si>
    <t>项</t>
  </si>
  <si>
    <t>签到水牌</t>
  </si>
  <si>
    <t>60*90cm签到水牌</t>
  </si>
  <si>
    <t>定制生日蛋糕</t>
  </si>
  <si>
    <t>新鲜定制75寸动物奶油生日蛋糕</t>
  </si>
  <si>
    <t>烘焙互动</t>
  </si>
  <si>
    <t>50人份蛋糕烘焙材料及道具，含制作设备</t>
  </si>
  <si>
    <t>烘焙老师</t>
  </si>
  <si>
    <t>人</t>
  </si>
  <si>
    <t>主题茶歇</t>
  </si>
  <si>
    <t>西式点心（任选4种）：提拉米苏、慕斯蛋糕、黑森林蛋糕、拿破仑、法式千层、草莓红豆慕斯、西梅蛋糕、樱桃巧克力蛋糕；
果盘（任选4种）：西瓜、哈密瓜、橙子、圣女果、火龙果、红提、芒果；
饮料（任选3种）：鲜榨果汁、咖啡、红茶、调配果汁、铁观音、可乐、美年达；100人份</t>
  </si>
  <si>
    <t>茶歇桌及桌面摆件</t>
  </si>
  <si>
    <t>主持人</t>
  </si>
  <si>
    <t>专业活动主持人，至少5年从业活动主持年限，含服装</t>
  </si>
  <si>
    <t>乐队演奏</t>
  </si>
  <si>
    <t>国内乐队3人组，含主唱、乐手2名，至少从业3年演出经验</t>
  </si>
  <si>
    <t>活动音响</t>
  </si>
  <si>
    <t>整套音响，含调音台调音，单十五活动音响</t>
  </si>
  <si>
    <t>气球小丑</t>
  </si>
  <si>
    <t>助兴、捏气球小丑，含服装</t>
  </si>
  <si>
    <t>活动礼品</t>
  </si>
  <si>
    <t>30cm毛绒公仔</t>
  </si>
  <si>
    <t>份</t>
  </si>
  <si>
    <t>抽奖券</t>
  </si>
  <si>
    <t>300克铜版纸印刷制作，含打孔、副券功能</t>
  </si>
  <si>
    <t>张</t>
  </si>
  <si>
    <t>活动协助人员</t>
  </si>
  <si>
    <t>活动道具人员</t>
  </si>
  <si>
    <t>现场统筹人员</t>
  </si>
  <si>
    <t>现场活动统筹人员</t>
  </si>
  <si>
    <t>安装及运输</t>
  </si>
  <si>
    <t>全场物料安装人工及来回运输</t>
  </si>
  <si>
    <t>趟</t>
  </si>
  <si>
    <t>不含税小计（元）：</t>
  </si>
  <si>
    <t>“麦当劳主题”— 业主生日会</t>
  </si>
  <si>
    <t>活动公司画面制作，桁架项目提供</t>
  </si>
  <si>
    <t>新鲜定制2层50寸动物奶油生日蛋糕</t>
  </si>
  <si>
    <t>麦当劳套餐</t>
  </si>
  <si>
    <t>麦当劳生日宴套餐50人份</t>
  </si>
  <si>
    <t>麦当劳主题互动</t>
  </si>
  <si>
    <t>50人份粘土材料及制作道具</t>
  </si>
  <si>
    <t xml:space="preserve">西式点心（任选4种）：提拉米苏、慕斯蛋糕、黑森林蛋糕、拿破仑、法式千层、草莓红豆慕斯、西梅蛋糕、樱桃巧克力蛋糕；
果盘（任选4种）：西瓜、哈密瓜、橙子、圣女果、火龙果、红提、芒果；
饮料（任选3种）：鲜榨果汁、咖啡、红茶、调配果汁、铁观音、可乐、美年达；100份起      </t>
  </si>
  <si>
    <t>活动主持人</t>
  </si>
  <si>
    <t>礼盒套餐（手提袋、不锈钢保温杯、珍珠吊坠小熊毛巾）</t>
  </si>
  <si>
    <t>”爱丽丝梦游仙境主题“ — 业主生日会</t>
  </si>
  <si>
    <t>主题鲜花花艺造景装饰</t>
  </si>
  <si>
    <t>微景观世界创作</t>
  </si>
  <si>
    <t>50人份微景观创作材料及道具，含制作设备</t>
  </si>
  <si>
    <t>创作老师</t>
  </si>
  <si>
    <t>泡泡表演</t>
  </si>
  <si>
    <t>泡泡表演，含服装及材料</t>
  </si>
  <si>
    <t>人偶互动</t>
  </si>
  <si>
    <t>人偶互动，含服装</t>
  </si>
  <si>
    <t>礼品套餐（针织礼品袋、网红便捷式镜子、手持小风扇、护手霜、仿真郁金香，或同等档次礼品套餐）</t>
  </si>
  <si>
    <t>”灿如夏花 喜悦同辰“ — 业主生日会</t>
  </si>
  <si>
    <t>蛋挞手烘焙</t>
  </si>
  <si>
    <t>50人份蛋挞烘焙材料及道具，含制作设备</t>
  </si>
  <si>
    <t>点歌机</t>
  </si>
  <si>
    <t>自助唱K设备</t>
  </si>
  <si>
    <t>零食礼品（金沙巧克力、旺仔牛奶、毛巾、蜜枣盒，或同等档次礼品）</t>
  </si>
  <si>
    <t>”寿星集结 妙趣发生“ — 业主生日会</t>
  </si>
  <si>
    <t>电力创意模型创作</t>
  </si>
  <si>
    <t>50人份电力模型材料及道具</t>
  </si>
  <si>
    <t>魔幻科学秀</t>
  </si>
  <si>
    <t>大型魔幻科学实验秀表演，含整体团队</t>
  </si>
  <si>
    <t>打包夏天礼品（编织手提篮子、向日葵盆栽、环保水杯、绿茶茶叶，或同等档次伴手礼）</t>
  </si>
  <si>
    <t>”幸褔喜辰 共聚璟府“ — 业主生日会</t>
  </si>
  <si>
    <t>甜甜圈美食制作</t>
  </si>
  <si>
    <t>50人份甜甜圈美食材料及道具</t>
  </si>
  <si>
    <t>升学宴礼品（礼盒、金沙巧克力*、柿子罐、状元糕、香氛皂，红糖，或同档次伴手礼）</t>
  </si>
  <si>
    <t>”邻里同贺 幸福生辰 “— 业主生日会</t>
  </si>
  <si>
    <t>扭扭棒发箍手作体验</t>
  </si>
  <si>
    <t>50人份扭扭棒发箍手作材料及道具</t>
  </si>
  <si>
    <t>“岁岁相伴 与邻同乐”— 业主生日会</t>
  </si>
  <si>
    <t>蛇年石膏娃娃手作体验</t>
  </si>
  <si>
    <t>50人份蛇年石膏娃娃手作材料及道具</t>
  </si>
  <si>
    <t>魔术师</t>
  </si>
  <si>
    <t>魔术师表演，含服装</t>
  </si>
  <si>
    <t>旺仔礼包（旺仔牛奶、牛奶糖、牛乳糖或同等档次伴手礼）</t>
  </si>
  <si>
    <t>”双旦与你 共度生辰“ — 业主生日会</t>
  </si>
  <si>
    <t>汤圆制作</t>
  </si>
  <si>
    <t>50人份汤圆制作材料及道具、设备</t>
  </si>
  <si>
    <t>制作老师</t>
  </si>
  <si>
    <t>全家福拍摄活动</t>
  </si>
  <si>
    <t>活动主题墙</t>
  </si>
  <si>
    <t>全家福内容</t>
  </si>
  <si>
    <t>全家幅造景（中式茶几*1、双人沙发椅*、灯笼、中式屏风、中式装饰品）或其他布置</t>
  </si>
  <si>
    <t>拍摄道具古风扇子3把、以及现场工具（衣杆裤架）</t>
  </si>
  <si>
    <t>古风全家福亲子装（男女童共4款，男女成人共6款）</t>
  </si>
  <si>
    <t>专业摄影师1人、现场修图师1人（30组/天，每组家庭精修一张照片）即影即有设备，含相片纸</t>
  </si>
  <si>
    <t>50个高级欧式白桃木相框摆台，8寸</t>
  </si>
  <si>
    <t>全民公益读书会活动</t>
  </si>
  <si>
    <t>阅读分享会</t>
  </si>
  <si>
    <t>优质教师/阅读启蒙课堂老师</t>
  </si>
  <si>
    <t>老师讲解电视</t>
  </si>
  <si>
    <t>活动物料</t>
  </si>
  <si>
    <t>3*2.6m异型特装木结构捐书榜墙，含pvc画面、精美花艺油性签字笔*2
捐赠桌及桌布及包装*1</t>
  </si>
  <si>
    <t>书架异型安迪板约100*200cm、80*80cm*5个、120*120cm*1个</t>
  </si>
  <si>
    <t>定制透明亚克力捐书箱40*25*30cm</t>
  </si>
  <si>
    <t>定制logo高档金属黄铜书签，100个</t>
  </si>
  <si>
    <t>中号金边浮雕款荣誉证书，含内页定制（业主运营证书5个，捐书证书100个）</t>
  </si>
  <si>
    <t>个</t>
  </si>
  <si>
    <t>分年级百科全书、名著书籍，每本不少于160页，亚马逊正版书籍，共150本（至少不少于3个年龄段，不少于10种类型图书）</t>
  </si>
  <si>
    <t>本</t>
  </si>
  <si>
    <t>业主才艺大赛活动</t>
  </si>
  <si>
    <t>场</t>
  </si>
  <si>
    <t>舞台</t>
  </si>
  <si>
    <t>舞台背景：6*3（h）米 含高清喷绘造型亮光板画面。单面</t>
  </si>
  <si>
    <t>40CM高室内舞台架子，含红色地毯
尺寸：6*3M</t>
  </si>
  <si>
    <t>方</t>
  </si>
  <si>
    <t>租赁15天</t>
  </si>
  <si>
    <t>森系竹峰花排100*60*85cm、60*70cm*3，一组4个，共2组</t>
  </si>
  <si>
    <t>组</t>
  </si>
  <si>
    <t>折叠椅</t>
  </si>
  <si>
    <t>靠背椅凳子，黑色塑料款</t>
  </si>
  <si>
    <t>活动设备</t>
  </si>
  <si>
    <t>钢琴租赁</t>
  </si>
  <si>
    <t>10米乐器音频连接线</t>
  </si>
  <si>
    <t>条</t>
  </si>
  <si>
    <t>调音师</t>
  </si>
  <si>
    <t>按4天准备</t>
  </si>
  <si>
    <t>中号金边浮雕款荣誉证书，含内页定制</t>
  </si>
  <si>
    <t>业主瑜伽沙龙活动</t>
  </si>
  <si>
    <t>瑜伽老师</t>
  </si>
  <si>
    <t>专业瑜伽老师，含有3-5年丰富的教导经验</t>
  </si>
  <si>
    <t>中医问诊主题活动</t>
  </si>
  <si>
    <t>中医问诊</t>
  </si>
  <si>
    <t>中国首届健康管理师、广东省中医养生专业委员会委员、高级健康素食养生食疗专家讲师</t>
  </si>
  <si>
    <t>位</t>
  </si>
  <si>
    <t>工作时间：10:00—18:00</t>
  </si>
  <si>
    <t>泡脚包DIY</t>
  </si>
  <si>
    <t>含10种共50人份中药材料1800克（艾草、玫瑰、茉莉花、沉香、檀香、迷迭香、野菊花、金银花、决明子），9个药材木质盒子、材料夹*4个、木勺*4个、中草药卡片、10*12cm内防袋子*100、抽绳外袋子*100；每人2包，每天50人份，共100人份</t>
  </si>
  <si>
    <t>活动工作人员</t>
  </si>
  <si>
    <t>中药香囊DIY</t>
  </si>
  <si>
    <t>艾草香囊DIY，含打孔圆形布料*1、艾草*1包、绳子*1、流苏*1，中国结等装饰，每天50人份，共100人份</t>
  </si>
  <si>
    <t>活动电视</t>
  </si>
  <si>
    <t>名师面对面课堂活动</t>
  </si>
  <si>
    <t>活动内容</t>
  </si>
  <si>
    <t>精品课堂老师（主教1人，助教1人）：教学内容如何
培养孩子早期阅读习惯?</t>
  </si>
  <si>
    <t>教学音响设备，含麦克风</t>
  </si>
  <si>
    <t>课堂小礼品，文具等30份</t>
  </si>
  <si>
    <t>教学设备</t>
  </si>
  <si>
    <t>书法夏令营活动</t>
  </si>
  <si>
    <t>专业书法老师，含广州美术院教学经验（主教1人，助教1人）</t>
  </si>
  <si>
    <t>书法课材料，含毛笔、一得阁墨汁、墨碟、毛毡、洗笔器-陶瓷、书法纸，约30人份</t>
  </si>
  <si>
    <t>科学实验课堂活动</t>
  </si>
  <si>
    <t>活动氛围布置</t>
  </si>
  <si>
    <t>活动主题人形合影牌，含约1.2*1.5m安迪板全包装饰桁架</t>
  </si>
  <si>
    <t>科学家主题人形立牌，含约1.2*1.5m安迪板全包装饰桁架</t>
  </si>
  <si>
    <t>专业教学课堂老师，含DIY互动约2小时</t>
  </si>
  <si>
    <t>【侏罗纪火山爆发】实验材料，含底板、超轻黏土12色（包）、小苏打、水粉颜料、水粉笔-狼豪、水桶，约30份</t>
  </si>
  <si>
    <t>神奇的物理实验室主题活动</t>
  </si>
  <si>
    <t>专业教学课堂老师</t>
  </si>
  <si>
    <t>表演互动：伯努利气体实验、马德堡半球压强、静电悬浮、电荷间相互作用及电场线模型\热胀冷缩原理</t>
  </si>
  <si>
    <t>物理实验DIY，共30人份</t>
  </si>
  <si>
    <t>业主健身沙龙活动</t>
  </si>
  <si>
    <t>健美老师</t>
  </si>
  <si>
    <t>专业健美老师，含有3-5年丰富的教导经验</t>
  </si>
  <si>
    <t>业主登山活动</t>
  </si>
  <si>
    <t>保险</t>
  </si>
  <si>
    <t>公众责任险</t>
  </si>
  <si>
    <t>40人一场
合计举办3场</t>
  </si>
  <si>
    <t>景点门票</t>
  </si>
  <si>
    <t>3A景区门票</t>
  </si>
  <si>
    <t>大巴车</t>
  </si>
  <si>
    <t>54座大巴，载客来回</t>
  </si>
  <si>
    <t>次</t>
  </si>
  <si>
    <t>导游</t>
  </si>
  <si>
    <t>专业导游老师，含有3-5年丰富的带队经验</t>
  </si>
  <si>
    <t>羽毛球运动会活动</t>
  </si>
  <si>
    <t>羽毛球运动会</t>
  </si>
  <si>
    <t>羽毛球场地租用，每次租用8个全场，使用时长4小时</t>
  </si>
  <si>
    <t>羽毛球拍租用，及羽毛球租用，满足8个全场使用</t>
  </si>
  <si>
    <t>观影会活动</t>
  </si>
  <si>
    <t>投影仪、投影幕布等设备</t>
  </si>
  <si>
    <t>设备人员</t>
  </si>
  <si>
    <t>业主美甲沙龙活动</t>
  </si>
  <si>
    <t>专业美甲老师，至少含有3-5年实操经验</t>
  </si>
  <si>
    <t>30人份美甲材料、工具及设备准备</t>
  </si>
  <si>
    <t>全民体检主题活动</t>
  </si>
  <si>
    <t>专业体检医师，至少含有3-5年实操经验</t>
  </si>
  <si>
    <t>体检工具及设备</t>
  </si>
  <si>
    <t>月度社区家电家私维修活动</t>
  </si>
  <si>
    <t>专业家电设备维修师，至少含有3-5年实操经验</t>
  </si>
  <si>
    <t>专业家电设备清洗服务人员，至少含有3-5年实操经验</t>
  </si>
  <si>
    <t>不含税合计（元）：</t>
  </si>
  <si>
    <t>增值税税率</t>
  </si>
  <si>
    <t>%</t>
  </si>
  <si>
    <t>含税合计：</t>
  </si>
  <si>
    <r>
      <t xml:space="preserve">注：                                                                                                                                          
</t>
    </r>
    <r>
      <rPr>
        <sz val="11"/>
        <color rgb="FF000000"/>
        <rFont val="Tahoma"/>
        <charset val="134"/>
      </rPr>
      <t>1.</t>
    </r>
    <r>
      <rPr>
        <sz val="11"/>
        <color rgb="FF000000"/>
        <rFont val="宋体"/>
        <charset val="134"/>
      </rPr>
      <t>此表的合计是所有需采购人支付的本次报价标的金额总数，即报价总价；</t>
    </r>
    <r>
      <rPr>
        <sz val="11"/>
        <color rgb="FF000000"/>
        <rFont val="Tahoma"/>
        <charset val="134"/>
      </rPr>
      <t xml:space="preserve">
2.</t>
    </r>
    <r>
      <rPr>
        <sz val="11"/>
        <color rgb="FF000000"/>
        <rFont val="宋体"/>
        <charset val="134"/>
      </rPr>
      <t>此单价已经包含了履行相关服务内容所花费的物料费、人工费、运输费、服务费及增值税额利润等全部费用；</t>
    </r>
    <r>
      <rPr>
        <sz val="11"/>
        <color rgb="FF000000"/>
        <rFont val="Tahoma"/>
        <charset val="134"/>
      </rPr>
      <t xml:space="preserve">
3.</t>
    </r>
    <r>
      <rPr>
        <sz val="11"/>
        <color rgb="FF000000"/>
        <rFont val="宋体"/>
        <charset val="134"/>
      </rPr>
      <t>本表中价格必须填写（不能空白）。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</si>
</sst>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name val="宋体"/>
      <charset val="134"/>
    </font>
    <font>
      <sz val="12"/>
      <name val="宋体"/>
      <charset val="134"/>
    </font>
    <font>
      <sz val="11"/>
      <color rgb="FF000000"/>
      <name val="Tahoma"/>
      <charset val="134"/>
    </font>
    <font>
      <b/>
      <sz val="20"/>
      <name val="微软雅黑"/>
      <charset val="134"/>
    </font>
    <font>
      <sz val="16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  <xf numFmtId="0" fontId="2" fillId="0" borderId="0">
      <protection locked="0"/>
    </xf>
    <xf numFmtId="0" fontId="1" fillId="0" borderId="0">
      <protection locked="0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7" fontId="2" fillId="0" borderId="0" xfId="0" applyNumberFormat="1" applyFont="1" applyAlignment="1" applyProtection="1">
      <protection locked="0"/>
    </xf>
    <xf numFmtId="7" fontId="2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 applyProtection="1">
      <alignment horizontal="center" vertical="center"/>
      <protection locked="0"/>
    </xf>
    <xf numFmtId="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7" fontId="4" fillId="0" borderId="1" xfId="0" applyNumberFormat="1" applyFont="1" applyBorder="1" applyAlignment="1" applyProtection="1">
      <alignment horizontal="center" vertical="center"/>
      <protection locked="0"/>
    </xf>
    <xf numFmtId="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 applyProtection="1">
      <alignment horizontal="center" vertical="center" wrapText="1"/>
      <protection locked="0"/>
    </xf>
    <xf numFmtId="7" fontId="5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50" applyFont="1" applyBorder="1" applyAlignment="1" applyProtection="1">
      <alignment horizontal="center" vertical="center"/>
    </xf>
    <xf numFmtId="0" fontId="6" fillId="0" borderId="1" xfId="5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7" fontId="6" fillId="0" borderId="1" xfId="0" applyNumberFormat="1" applyFont="1" applyBorder="1" applyAlignment="1" applyProtection="1">
      <alignment horizontal="center" vertical="center" wrapText="1"/>
      <protection locked="0"/>
    </xf>
    <xf numFmtId="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 wrapText="1"/>
    </xf>
    <xf numFmtId="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7" fontId="6" fillId="0" borderId="3" xfId="0" applyNumberFormat="1" applyFont="1" applyBorder="1" applyAlignment="1" applyProtection="1">
      <alignment horizontal="center" vertical="center" wrapText="1"/>
      <protection locked="0"/>
    </xf>
    <xf numFmtId="7" fontId="7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7" fontId="6" fillId="0" borderId="2" xfId="0" applyNumberFormat="1" applyFont="1" applyBorder="1" applyAlignment="1" applyProtection="1">
      <alignment horizontal="center" vertical="center" wrapText="1"/>
      <protection locked="0"/>
    </xf>
    <xf numFmtId="7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7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7" fontId="7" fillId="0" borderId="1" xfId="49" applyNumberFormat="1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1" xfId="50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3" xfId="50" applyFont="1" applyBorder="1" applyAlignment="1" applyProtection="1">
      <alignment horizontal="center" vertical="center"/>
    </xf>
    <xf numFmtId="0" fontId="6" fillId="0" borderId="2" xfId="5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7" fontId="7" fillId="0" borderId="1" xfId="0" applyNumberFormat="1" applyFont="1" applyBorder="1" applyAlignment="1" applyProtection="1">
      <alignment horizontal="center" vertical="center" wrapText="1"/>
      <protection locked="0"/>
    </xf>
    <xf numFmtId="7" fontId="7" fillId="0" borderId="1" xfId="0" applyNumberFormat="1" applyFont="1" applyFill="1" applyBorder="1" applyAlignment="1">
      <alignment horizontal="center" vertical="center" wrapText="1"/>
    </xf>
    <xf numFmtId="0" fontId="6" fillId="0" borderId="3" xfId="50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/>
    </xf>
    <xf numFmtId="0" fontId="6" fillId="2" borderId="6" xfId="50" applyFont="1" applyFill="1" applyBorder="1" applyAlignment="1" applyProtection="1">
      <alignment horizontal="center" vertical="center"/>
    </xf>
    <xf numFmtId="0" fontId="2" fillId="0" borderId="1" xfId="0" applyFont="1" applyBorder="1" applyAlignment="1"/>
    <xf numFmtId="7" fontId="6" fillId="0" borderId="1" xfId="50" applyNumberFormat="1" applyFont="1" applyBorder="1" applyAlignment="1" applyProtection="1">
      <alignment horizontal="center" vertical="center"/>
      <protection locked="0"/>
    </xf>
    <xf numFmtId="7" fontId="6" fillId="0" borderId="1" xfId="50" applyNumberFormat="1" applyFont="1" applyBorder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6" xfId="50" applyFont="1" applyBorder="1" applyAlignment="1" applyProtection="1">
      <alignment horizontal="center" vertical="center" wrapText="1"/>
    </xf>
    <xf numFmtId="7" fontId="7" fillId="0" borderId="3" xfId="0" applyNumberFormat="1" applyFont="1" applyBorder="1" applyAlignment="1">
      <alignment horizontal="center" vertical="center" wrapText="1"/>
    </xf>
    <xf numFmtId="7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0" fontId="6" fillId="2" borderId="6" xfId="50" applyFont="1" applyFill="1" applyBorder="1" applyAlignment="1" applyProtection="1">
      <alignment horizontal="center" vertical="center" wrapText="1"/>
    </xf>
    <xf numFmtId="0" fontId="6" fillId="0" borderId="6" xfId="50" applyFont="1" applyBorder="1" applyAlignment="1" applyProtection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7" fontId="7" fillId="0" borderId="1" xfId="51" applyNumberFormat="1" applyFont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/>
    <xf numFmtId="0" fontId="8" fillId="0" borderId="6" xfId="0" applyFont="1" applyBorder="1" applyAlignment="1">
      <alignment horizontal="center" vertical="center" wrapText="1"/>
    </xf>
    <xf numFmtId="7" fontId="6" fillId="0" borderId="6" xfId="0" applyNumberFormat="1" applyFont="1" applyBorder="1" applyAlignment="1" applyProtection="1">
      <alignment horizontal="center" vertical="center" wrapText="1"/>
      <protection locked="0"/>
    </xf>
    <xf numFmtId="7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7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7" fontId="2" fillId="0" borderId="0" xfId="0" applyNumberFormat="1" applyFont="1" applyAlignment="1" applyProtection="1">
      <alignment horizontal="left"/>
      <protection locked="0"/>
    </xf>
    <xf numFmtId="7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7" fontId="2" fillId="0" borderId="0" xfId="0" applyNumberFormat="1" applyFont="1" applyAlignment="1" applyProtection="1">
      <alignment horizontal="center"/>
      <protection locked="0"/>
    </xf>
    <xf numFmtId="7" fontId="2" fillId="0" borderId="0" xfId="0" applyNumberFormat="1" applyFont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_三八妇女节报价021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0"/>
  <sheetViews>
    <sheetView tabSelected="1" zoomScale="70" zoomScaleNormal="70" topLeftCell="A377" workbookViewId="0">
      <selection activeCell="G384" sqref="G384"/>
    </sheetView>
  </sheetViews>
  <sheetFormatPr defaultColWidth="9" defaultRowHeight="27.9" customHeight="1" outlineLevelCol="7"/>
  <cols>
    <col min="1" max="1" width="6.225" style="2" customWidth="1"/>
    <col min="2" max="2" width="16.3333333333333" style="2" customWidth="1"/>
    <col min="3" max="3" width="53.4416666666667" style="2" customWidth="1"/>
    <col min="4" max="5" width="6.06666666666667" style="2" customWidth="1"/>
    <col min="6" max="6" width="14.2833333333333" style="3" customWidth="1"/>
    <col min="7" max="7" width="14.2833333333333" style="4" customWidth="1"/>
    <col min="8" max="8" width="14.9916666666667" style="2" customWidth="1"/>
    <col min="9" max="16384" width="9" style="2"/>
  </cols>
  <sheetData>
    <row r="1" ht="61.5" customHeight="1" spans="1:8">
      <c r="A1" s="5" t="s">
        <v>0</v>
      </c>
      <c r="B1" s="6"/>
      <c r="C1" s="6"/>
      <c r="D1" s="6"/>
      <c r="E1" s="6"/>
      <c r="F1" s="7"/>
      <c r="G1" s="8"/>
      <c r="H1" s="6"/>
    </row>
    <row r="2" ht="25.5" customHeight="1" spans="1:8">
      <c r="A2" s="9" t="s">
        <v>1</v>
      </c>
      <c r="B2" s="9"/>
      <c r="C2" s="9"/>
      <c r="D2" s="9"/>
      <c r="E2" s="9"/>
      <c r="F2" s="10"/>
      <c r="G2" s="11"/>
      <c r="H2" s="9"/>
    </row>
    <row r="3" ht="25.5" customHeight="1" spans="1: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</row>
    <row r="4" ht="25.5" customHeight="1" spans="1:8">
      <c r="A4" s="16">
        <v>1</v>
      </c>
      <c r="B4" s="17" t="s">
        <v>10</v>
      </c>
      <c r="C4" s="18" t="s">
        <v>11</v>
      </c>
      <c r="D4" s="19" t="s">
        <v>12</v>
      </c>
      <c r="E4" s="19">
        <v>1</v>
      </c>
      <c r="F4" s="20"/>
      <c r="G4" s="21">
        <f t="shared" ref="G4:G9" si="0">F4*E4</f>
        <v>0</v>
      </c>
      <c r="H4" s="22"/>
    </row>
    <row r="5" ht="25.5" customHeight="1" spans="1:8">
      <c r="A5" s="16">
        <v>2</v>
      </c>
      <c r="B5" s="23" t="s">
        <v>13</v>
      </c>
      <c r="C5" s="18" t="s">
        <v>14</v>
      </c>
      <c r="D5" s="19" t="s">
        <v>12</v>
      </c>
      <c r="E5" s="19">
        <v>1</v>
      </c>
      <c r="F5" s="20"/>
      <c r="G5" s="21">
        <f t="shared" si="0"/>
        <v>0</v>
      </c>
      <c r="H5" s="22"/>
    </row>
    <row r="6" ht="25.5" customHeight="1" spans="1:8">
      <c r="A6" s="16">
        <v>3</v>
      </c>
      <c r="B6" s="24" t="s">
        <v>15</v>
      </c>
      <c r="C6" s="24" t="s">
        <v>16</v>
      </c>
      <c r="D6" s="25" t="s">
        <v>12</v>
      </c>
      <c r="E6" s="25">
        <v>1</v>
      </c>
      <c r="F6" s="26"/>
      <c r="G6" s="21">
        <f t="shared" si="0"/>
        <v>0</v>
      </c>
      <c r="H6" s="27"/>
    </row>
    <row r="7" ht="25.5" customHeight="1" spans="1:8">
      <c r="A7" s="16">
        <v>4</v>
      </c>
      <c r="B7" s="28" t="s">
        <v>17</v>
      </c>
      <c r="C7" s="24" t="s">
        <v>18</v>
      </c>
      <c r="D7" s="25" t="s">
        <v>12</v>
      </c>
      <c r="E7" s="25">
        <v>1</v>
      </c>
      <c r="F7" s="29"/>
      <c r="G7" s="21">
        <f t="shared" si="0"/>
        <v>0</v>
      </c>
      <c r="H7" s="30"/>
    </row>
    <row r="8" ht="31.5" customHeight="1" spans="1:8">
      <c r="A8" s="16">
        <v>5</v>
      </c>
      <c r="B8" s="31"/>
      <c r="C8" s="24" t="s">
        <v>19</v>
      </c>
      <c r="D8" s="25" t="s">
        <v>20</v>
      </c>
      <c r="E8" s="25">
        <v>1</v>
      </c>
      <c r="F8" s="29"/>
      <c r="G8" s="21">
        <f t="shared" si="0"/>
        <v>0</v>
      </c>
      <c r="H8" s="30"/>
    </row>
    <row r="9" ht="120" customHeight="1" spans="1:8">
      <c r="A9" s="16">
        <v>6</v>
      </c>
      <c r="B9" s="24" t="s">
        <v>21</v>
      </c>
      <c r="C9" s="18" t="s">
        <v>22</v>
      </c>
      <c r="D9" s="32" t="s">
        <v>12</v>
      </c>
      <c r="E9" s="33">
        <v>1</v>
      </c>
      <c r="F9" s="34"/>
      <c r="G9" s="35">
        <f t="shared" si="0"/>
        <v>0</v>
      </c>
      <c r="H9" s="30"/>
    </row>
    <row r="10" ht="25.5" customHeight="1" spans="1:8">
      <c r="A10" s="16">
        <v>7</v>
      </c>
      <c r="B10" s="24"/>
      <c r="C10" s="24" t="s">
        <v>23</v>
      </c>
      <c r="D10" s="36"/>
      <c r="E10" s="37"/>
      <c r="F10" s="38"/>
      <c r="G10" s="39"/>
      <c r="H10" s="40"/>
    </row>
    <row r="11" ht="25.5" customHeight="1" spans="1:8">
      <c r="A11" s="16">
        <v>8</v>
      </c>
      <c r="B11" s="41" t="s">
        <v>24</v>
      </c>
      <c r="C11" s="41" t="s">
        <v>25</v>
      </c>
      <c r="D11" s="41" t="s">
        <v>20</v>
      </c>
      <c r="E11" s="41">
        <v>1</v>
      </c>
      <c r="F11" s="42"/>
      <c r="G11" s="43">
        <f t="shared" ref="G11:G19" si="1">F11*E11</f>
        <v>0</v>
      </c>
      <c r="H11" s="41"/>
    </row>
    <row r="12" ht="25.5" customHeight="1" spans="1:8">
      <c r="A12" s="16">
        <v>9</v>
      </c>
      <c r="B12" s="41" t="s">
        <v>26</v>
      </c>
      <c r="C12" s="44" t="s">
        <v>27</v>
      </c>
      <c r="D12" s="41" t="s">
        <v>20</v>
      </c>
      <c r="E12" s="41">
        <v>3</v>
      </c>
      <c r="F12" s="42"/>
      <c r="G12" s="21">
        <f t="shared" si="1"/>
        <v>0</v>
      </c>
      <c r="H12" s="16"/>
    </row>
    <row r="13" ht="25.5" customHeight="1" spans="1:8">
      <c r="A13" s="16">
        <v>10</v>
      </c>
      <c r="B13" s="41" t="s">
        <v>28</v>
      </c>
      <c r="C13" s="16" t="s">
        <v>29</v>
      </c>
      <c r="D13" s="41" t="s">
        <v>12</v>
      </c>
      <c r="E13" s="41">
        <v>1</v>
      </c>
      <c r="F13" s="42"/>
      <c r="G13" s="21">
        <f t="shared" si="1"/>
        <v>0</v>
      </c>
      <c r="H13" s="16"/>
    </row>
    <row r="14" ht="25.5" customHeight="1" spans="1:8">
      <c r="A14" s="16">
        <v>11</v>
      </c>
      <c r="B14" s="41" t="s">
        <v>30</v>
      </c>
      <c r="C14" s="44" t="s">
        <v>31</v>
      </c>
      <c r="D14" s="41" t="s">
        <v>20</v>
      </c>
      <c r="E14" s="41">
        <v>1</v>
      </c>
      <c r="F14" s="42"/>
      <c r="G14" s="21">
        <f t="shared" si="1"/>
        <v>0</v>
      </c>
      <c r="H14" s="16"/>
    </row>
    <row r="15" ht="25.5" customHeight="1" spans="1:8">
      <c r="A15" s="16">
        <v>12</v>
      </c>
      <c r="B15" s="41" t="s">
        <v>32</v>
      </c>
      <c r="C15" s="44" t="s">
        <v>33</v>
      </c>
      <c r="D15" s="41" t="s">
        <v>34</v>
      </c>
      <c r="E15" s="41">
        <v>30</v>
      </c>
      <c r="F15" s="42"/>
      <c r="G15" s="21">
        <f t="shared" si="1"/>
        <v>0</v>
      </c>
      <c r="H15" s="16"/>
    </row>
    <row r="16" ht="25.5" customHeight="1" spans="1:8">
      <c r="A16" s="16">
        <v>13</v>
      </c>
      <c r="B16" s="24" t="s">
        <v>35</v>
      </c>
      <c r="C16" s="24" t="s">
        <v>36</v>
      </c>
      <c r="D16" s="25" t="s">
        <v>37</v>
      </c>
      <c r="E16" s="25">
        <v>50</v>
      </c>
      <c r="F16" s="26"/>
      <c r="G16" s="43">
        <f t="shared" si="1"/>
        <v>0</v>
      </c>
      <c r="H16" s="27"/>
    </row>
    <row r="17" ht="25.5" customHeight="1" spans="1:8">
      <c r="A17" s="16">
        <v>14</v>
      </c>
      <c r="B17" s="24" t="s">
        <v>38</v>
      </c>
      <c r="C17" s="24" t="s">
        <v>39</v>
      </c>
      <c r="D17" s="25" t="s">
        <v>20</v>
      </c>
      <c r="E17" s="19">
        <v>2</v>
      </c>
      <c r="F17" s="26"/>
      <c r="G17" s="43">
        <f t="shared" si="1"/>
        <v>0</v>
      </c>
      <c r="H17" s="27"/>
    </row>
    <row r="18" ht="25.5" customHeight="1" spans="1:8">
      <c r="A18" s="16">
        <v>15</v>
      </c>
      <c r="B18" s="24" t="s">
        <v>40</v>
      </c>
      <c r="C18" s="24" t="s">
        <v>41</v>
      </c>
      <c r="D18" s="25" t="s">
        <v>20</v>
      </c>
      <c r="E18" s="19">
        <v>1</v>
      </c>
      <c r="F18" s="20"/>
      <c r="G18" s="43">
        <f t="shared" si="1"/>
        <v>0</v>
      </c>
      <c r="H18" s="27"/>
    </row>
    <row r="19" ht="25.5" customHeight="1" spans="1:8">
      <c r="A19" s="16">
        <v>16</v>
      </c>
      <c r="B19" s="18" t="s">
        <v>42</v>
      </c>
      <c r="C19" s="18" t="s">
        <v>43</v>
      </c>
      <c r="D19" s="19" t="s">
        <v>44</v>
      </c>
      <c r="E19" s="19">
        <v>2</v>
      </c>
      <c r="F19" s="20"/>
      <c r="G19" s="21">
        <f t="shared" si="1"/>
        <v>0</v>
      </c>
      <c r="H19" s="22"/>
    </row>
    <row r="20" ht="25.5" customHeight="1" spans="1:8">
      <c r="A20" s="16">
        <v>17</v>
      </c>
      <c r="B20" s="45" t="s">
        <v>45</v>
      </c>
      <c r="C20" s="45"/>
      <c r="D20" s="45"/>
      <c r="E20" s="45"/>
      <c r="F20" s="46"/>
      <c r="G20" s="21">
        <f>SUM(G4:G19)</f>
        <v>0</v>
      </c>
      <c r="H20" s="27"/>
    </row>
    <row r="21" ht="25.5" customHeight="1" spans="1:8">
      <c r="A21" s="9" t="s">
        <v>46</v>
      </c>
      <c r="B21" s="9"/>
      <c r="C21" s="9"/>
      <c r="D21" s="9"/>
      <c r="E21" s="9"/>
      <c r="F21" s="10"/>
      <c r="G21" s="11"/>
      <c r="H21" s="9"/>
    </row>
    <row r="22" ht="25.5" customHeight="1" spans="1:8">
      <c r="A22" s="12" t="s">
        <v>2</v>
      </c>
      <c r="B22" s="13" t="s">
        <v>3</v>
      </c>
      <c r="C22" s="13" t="s">
        <v>4</v>
      </c>
      <c r="D22" s="13" t="s">
        <v>5</v>
      </c>
      <c r="E22" s="13" t="s">
        <v>6</v>
      </c>
      <c r="F22" s="14" t="s">
        <v>7</v>
      </c>
      <c r="G22" s="15" t="s">
        <v>8</v>
      </c>
      <c r="H22" s="13" t="s">
        <v>9</v>
      </c>
    </row>
    <row r="23" ht="39" customHeight="1" spans="1:8">
      <c r="A23" s="16">
        <v>1</v>
      </c>
      <c r="B23" s="17" t="s">
        <v>10</v>
      </c>
      <c r="C23" s="18" t="s">
        <v>11</v>
      </c>
      <c r="D23" s="19" t="s">
        <v>12</v>
      </c>
      <c r="E23" s="19">
        <v>1</v>
      </c>
      <c r="F23" s="20"/>
      <c r="G23" s="21">
        <f>F23*E23</f>
        <v>0</v>
      </c>
      <c r="H23" s="22" t="s">
        <v>47</v>
      </c>
    </row>
    <row r="24" ht="25.5" customHeight="1" spans="1:8">
      <c r="A24" s="16">
        <v>2</v>
      </c>
      <c r="B24" s="23" t="s">
        <v>13</v>
      </c>
      <c r="C24" s="18" t="s">
        <v>14</v>
      </c>
      <c r="D24" s="19" t="s">
        <v>12</v>
      </c>
      <c r="E24" s="19">
        <v>1</v>
      </c>
      <c r="F24" s="20"/>
      <c r="G24" s="21">
        <f t="shared" ref="G24:G28" si="2">F24*E24</f>
        <v>0</v>
      </c>
      <c r="H24" s="22"/>
    </row>
    <row r="25" ht="25.5" customHeight="1" spans="1:8">
      <c r="A25" s="16">
        <v>3</v>
      </c>
      <c r="B25" s="24" t="s">
        <v>15</v>
      </c>
      <c r="C25" s="24" t="s">
        <v>48</v>
      </c>
      <c r="D25" s="25" t="s">
        <v>12</v>
      </c>
      <c r="E25" s="25">
        <v>1</v>
      </c>
      <c r="F25" s="26"/>
      <c r="G25" s="21">
        <f t="shared" si="2"/>
        <v>0</v>
      </c>
      <c r="H25" s="27"/>
    </row>
    <row r="26" ht="25.5" customHeight="1" spans="1:8">
      <c r="A26" s="16">
        <v>4</v>
      </c>
      <c r="B26" s="28" t="s">
        <v>49</v>
      </c>
      <c r="C26" s="24" t="s">
        <v>50</v>
      </c>
      <c r="D26" s="25" t="s">
        <v>12</v>
      </c>
      <c r="E26" s="25">
        <v>1</v>
      </c>
      <c r="F26" s="29"/>
      <c r="G26" s="21">
        <f t="shared" si="2"/>
        <v>0</v>
      </c>
      <c r="H26" s="30"/>
    </row>
    <row r="27" ht="25.5" customHeight="1" spans="1:8">
      <c r="A27" s="16">
        <v>5</v>
      </c>
      <c r="B27" s="28" t="s">
        <v>51</v>
      </c>
      <c r="C27" s="24" t="s">
        <v>52</v>
      </c>
      <c r="D27" s="25" t="s">
        <v>12</v>
      </c>
      <c r="E27" s="25">
        <v>1</v>
      </c>
      <c r="F27" s="29"/>
      <c r="G27" s="21">
        <f t="shared" si="2"/>
        <v>0</v>
      </c>
      <c r="H27" s="30"/>
    </row>
    <row r="28" ht="121.5" customHeight="1" spans="1:8">
      <c r="A28" s="16">
        <v>6</v>
      </c>
      <c r="B28" s="24" t="s">
        <v>21</v>
      </c>
      <c r="C28" s="18" t="s">
        <v>53</v>
      </c>
      <c r="D28" s="32" t="s">
        <v>12</v>
      </c>
      <c r="E28" s="33">
        <v>1</v>
      </c>
      <c r="F28" s="34"/>
      <c r="G28" s="35">
        <f t="shared" si="2"/>
        <v>0</v>
      </c>
      <c r="H28" s="30"/>
    </row>
    <row r="29" ht="25.5" customHeight="1" spans="1:8">
      <c r="A29" s="16">
        <v>7</v>
      </c>
      <c r="B29" s="24"/>
      <c r="C29" s="24" t="s">
        <v>23</v>
      </c>
      <c r="D29" s="36"/>
      <c r="E29" s="37"/>
      <c r="F29" s="38"/>
      <c r="G29" s="39"/>
      <c r="H29" s="40"/>
    </row>
    <row r="30" ht="25.5" customHeight="1" spans="1:8">
      <c r="A30" s="16">
        <v>8</v>
      </c>
      <c r="B30" s="41" t="s">
        <v>54</v>
      </c>
      <c r="C30" s="41" t="s">
        <v>25</v>
      </c>
      <c r="D30" s="41" t="s">
        <v>20</v>
      </c>
      <c r="E30" s="41">
        <v>1</v>
      </c>
      <c r="F30" s="42"/>
      <c r="G30" s="43">
        <f t="shared" ref="G30:G35" si="3">F30*E30</f>
        <v>0</v>
      </c>
      <c r="H30" s="41"/>
    </row>
    <row r="31" ht="25.5" customHeight="1" spans="1:8">
      <c r="A31" s="16">
        <v>9</v>
      </c>
      <c r="B31" s="41" t="s">
        <v>32</v>
      </c>
      <c r="C31" s="16" t="s">
        <v>55</v>
      </c>
      <c r="D31" s="41" t="s">
        <v>34</v>
      </c>
      <c r="E31" s="41">
        <v>50</v>
      </c>
      <c r="F31" s="42"/>
      <c r="G31" s="21">
        <f t="shared" si="3"/>
        <v>0</v>
      </c>
      <c r="H31" s="16"/>
    </row>
    <row r="32" ht="25.5" customHeight="1" spans="1:8">
      <c r="A32" s="16">
        <v>10</v>
      </c>
      <c r="B32" s="24" t="s">
        <v>35</v>
      </c>
      <c r="C32" s="24" t="s">
        <v>36</v>
      </c>
      <c r="D32" s="25" t="s">
        <v>37</v>
      </c>
      <c r="E32" s="25">
        <v>50</v>
      </c>
      <c r="F32" s="26"/>
      <c r="G32" s="43">
        <f t="shared" si="3"/>
        <v>0</v>
      </c>
      <c r="H32" s="27"/>
    </row>
    <row r="33" ht="25.5" customHeight="1" spans="1:8">
      <c r="A33" s="16">
        <v>13</v>
      </c>
      <c r="B33" s="24" t="s">
        <v>38</v>
      </c>
      <c r="C33" s="24" t="s">
        <v>39</v>
      </c>
      <c r="D33" s="25" t="s">
        <v>20</v>
      </c>
      <c r="E33" s="19">
        <v>2</v>
      </c>
      <c r="F33" s="26"/>
      <c r="G33" s="43">
        <f t="shared" si="3"/>
        <v>0</v>
      </c>
      <c r="H33" s="27"/>
    </row>
    <row r="34" ht="25.5" customHeight="1" spans="1:8">
      <c r="A34" s="16">
        <v>14</v>
      </c>
      <c r="B34" s="24" t="s">
        <v>40</v>
      </c>
      <c r="C34" s="24" t="s">
        <v>41</v>
      </c>
      <c r="D34" s="25" t="s">
        <v>20</v>
      </c>
      <c r="E34" s="19">
        <v>1</v>
      </c>
      <c r="F34" s="20"/>
      <c r="G34" s="43">
        <f t="shared" si="3"/>
        <v>0</v>
      </c>
      <c r="H34" s="27"/>
    </row>
    <row r="35" ht="25.5" customHeight="1" spans="1:8">
      <c r="A35" s="16">
        <v>15</v>
      </c>
      <c r="B35" s="18" t="s">
        <v>42</v>
      </c>
      <c r="C35" s="18" t="s">
        <v>43</v>
      </c>
      <c r="D35" s="19" t="s">
        <v>44</v>
      </c>
      <c r="E35" s="19">
        <v>2</v>
      </c>
      <c r="F35" s="20"/>
      <c r="G35" s="21">
        <f t="shared" si="3"/>
        <v>0</v>
      </c>
      <c r="H35" s="22"/>
    </row>
    <row r="36" ht="25.5" customHeight="1" spans="1:8">
      <c r="A36" s="16">
        <v>16</v>
      </c>
      <c r="B36" s="45" t="s">
        <v>45</v>
      </c>
      <c r="C36" s="45"/>
      <c r="D36" s="45"/>
      <c r="E36" s="45"/>
      <c r="F36" s="46"/>
      <c r="G36" s="47">
        <f>SUM(G23:G35)</f>
        <v>0</v>
      </c>
      <c r="H36" s="48"/>
    </row>
    <row r="37" ht="25.5" customHeight="1" spans="1:8">
      <c r="A37" s="49" t="s">
        <v>56</v>
      </c>
      <c r="B37" s="9"/>
      <c r="C37" s="9"/>
      <c r="D37" s="9"/>
      <c r="E37" s="9"/>
      <c r="F37" s="10"/>
      <c r="G37" s="11"/>
      <c r="H37" s="9"/>
    </row>
    <row r="38" ht="25.5" customHeight="1" spans="1:8">
      <c r="A38" s="12" t="s">
        <v>2</v>
      </c>
      <c r="B38" s="13" t="s">
        <v>3</v>
      </c>
      <c r="C38" s="13" t="s">
        <v>4</v>
      </c>
      <c r="D38" s="13" t="s">
        <v>5</v>
      </c>
      <c r="E38" s="13" t="s">
        <v>6</v>
      </c>
      <c r="F38" s="14" t="s">
        <v>7</v>
      </c>
      <c r="G38" s="15" t="s">
        <v>8</v>
      </c>
      <c r="H38" s="13" t="s">
        <v>9</v>
      </c>
    </row>
    <row r="39" ht="49.05" customHeight="1" spans="1:8">
      <c r="A39" s="16">
        <v>1</v>
      </c>
      <c r="B39" s="50" t="s">
        <v>10</v>
      </c>
      <c r="C39" s="18" t="s">
        <v>11</v>
      </c>
      <c r="D39" s="25" t="s">
        <v>12</v>
      </c>
      <c r="E39" s="25">
        <v>1</v>
      </c>
      <c r="F39" s="20"/>
      <c r="G39" s="21">
        <f t="shared" ref="G39:G45" si="4">F39*E39</f>
        <v>0</v>
      </c>
      <c r="H39" s="22" t="s">
        <v>47</v>
      </c>
    </row>
    <row r="40" ht="25.5" customHeight="1" spans="1:8">
      <c r="A40" s="16">
        <v>2</v>
      </c>
      <c r="B40" s="50"/>
      <c r="C40" s="24" t="s">
        <v>57</v>
      </c>
      <c r="D40" s="25" t="s">
        <v>12</v>
      </c>
      <c r="E40" s="25">
        <v>1</v>
      </c>
      <c r="F40" s="26"/>
      <c r="G40" s="43">
        <f t="shared" si="4"/>
        <v>0</v>
      </c>
      <c r="H40" s="27"/>
    </row>
    <row r="41" ht="25.5" customHeight="1" spans="1:8">
      <c r="A41" s="51">
        <v>3</v>
      </c>
      <c r="B41" s="23" t="s">
        <v>13</v>
      </c>
      <c r="C41" s="18" t="s">
        <v>14</v>
      </c>
      <c r="D41" s="19" t="s">
        <v>12</v>
      </c>
      <c r="E41" s="19">
        <v>1</v>
      </c>
      <c r="F41" s="20"/>
      <c r="G41" s="21">
        <f t="shared" si="4"/>
        <v>0</v>
      </c>
      <c r="H41" s="22"/>
    </row>
    <row r="42" ht="25.5" customHeight="1" spans="1:8">
      <c r="A42" s="16">
        <v>4</v>
      </c>
      <c r="B42" s="24" t="s">
        <v>15</v>
      </c>
      <c r="C42" s="24" t="s">
        <v>16</v>
      </c>
      <c r="D42" s="25" t="s">
        <v>12</v>
      </c>
      <c r="E42" s="25">
        <v>1</v>
      </c>
      <c r="F42" s="26"/>
      <c r="G42" s="21">
        <f t="shared" si="4"/>
        <v>0</v>
      </c>
      <c r="H42" s="27"/>
    </row>
    <row r="43" ht="25.5" customHeight="1" spans="1:8">
      <c r="A43" s="16">
        <v>5</v>
      </c>
      <c r="B43" s="28" t="s">
        <v>58</v>
      </c>
      <c r="C43" s="24" t="s">
        <v>59</v>
      </c>
      <c r="D43" s="25" t="s">
        <v>12</v>
      </c>
      <c r="E43" s="25">
        <v>1</v>
      </c>
      <c r="F43" s="29"/>
      <c r="G43" s="21">
        <f t="shared" si="4"/>
        <v>0</v>
      </c>
      <c r="H43" s="30"/>
    </row>
    <row r="44" ht="25.5" customHeight="1" spans="1:8">
      <c r="A44" s="16">
        <v>6</v>
      </c>
      <c r="B44" s="31"/>
      <c r="C44" s="24" t="s">
        <v>60</v>
      </c>
      <c r="D44" s="25" t="s">
        <v>20</v>
      </c>
      <c r="E44" s="25">
        <v>1</v>
      </c>
      <c r="F44" s="29"/>
      <c r="G44" s="21">
        <f t="shared" si="4"/>
        <v>0</v>
      </c>
      <c r="H44" s="30"/>
    </row>
    <row r="45" ht="101.25" customHeight="1" spans="1:8">
      <c r="A45" s="16">
        <v>7</v>
      </c>
      <c r="B45" s="24" t="s">
        <v>21</v>
      </c>
      <c r="C45" s="18" t="s">
        <v>53</v>
      </c>
      <c r="D45" s="32" t="s">
        <v>12</v>
      </c>
      <c r="E45" s="33">
        <v>1</v>
      </c>
      <c r="F45" s="34"/>
      <c r="G45" s="35">
        <f t="shared" si="4"/>
        <v>0</v>
      </c>
      <c r="H45" s="30"/>
    </row>
    <row r="46" ht="25.5" customHeight="1" spans="1:8">
      <c r="A46" s="16">
        <v>8</v>
      </c>
      <c r="B46" s="24"/>
      <c r="C46" s="24" t="s">
        <v>23</v>
      </c>
      <c r="D46" s="36"/>
      <c r="E46" s="37"/>
      <c r="F46" s="38"/>
      <c r="G46" s="39"/>
      <c r="H46" s="40"/>
    </row>
    <row r="47" ht="25.5" customHeight="1" spans="1:8">
      <c r="A47" s="16">
        <v>9</v>
      </c>
      <c r="B47" s="41" t="s">
        <v>24</v>
      </c>
      <c r="C47" s="41" t="s">
        <v>25</v>
      </c>
      <c r="D47" s="41" t="s">
        <v>20</v>
      </c>
      <c r="E47" s="41">
        <v>1</v>
      </c>
      <c r="F47" s="42"/>
      <c r="G47" s="43">
        <f t="shared" ref="G47:G54" si="5">F47*E47</f>
        <v>0</v>
      </c>
      <c r="H47" s="41"/>
    </row>
    <row r="48" ht="25.5" customHeight="1" spans="1:8">
      <c r="A48" s="16">
        <v>10</v>
      </c>
      <c r="B48" s="41" t="s">
        <v>61</v>
      </c>
      <c r="C48" s="44" t="s">
        <v>62</v>
      </c>
      <c r="D48" s="41" t="s">
        <v>20</v>
      </c>
      <c r="E48" s="41">
        <v>1</v>
      </c>
      <c r="F48" s="42"/>
      <c r="G48" s="21">
        <f t="shared" si="5"/>
        <v>0</v>
      </c>
      <c r="H48" s="16"/>
    </row>
    <row r="49" ht="25.5" customHeight="1" spans="1:8">
      <c r="A49" s="16">
        <v>12</v>
      </c>
      <c r="B49" s="41" t="s">
        <v>63</v>
      </c>
      <c r="C49" s="44" t="s">
        <v>64</v>
      </c>
      <c r="D49" s="41" t="s">
        <v>20</v>
      </c>
      <c r="E49" s="41">
        <v>1</v>
      </c>
      <c r="F49" s="42"/>
      <c r="G49" s="21">
        <f t="shared" si="5"/>
        <v>0</v>
      </c>
      <c r="H49" s="16"/>
    </row>
    <row r="50" ht="70.5" customHeight="1" spans="1:8">
      <c r="A50" s="16">
        <v>13</v>
      </c>
      <c r="B50" s="41" t="s">
        <v>32</v>
      </c>
      <c r="C50" s="16" t="s">
        <v>65</v>
      </c>
      <c r="D50" s="41" t="s">
        <v>34</v>
      </c>
      <c r="E50" s="41">
        <v>50</v>
      </c>
      <c r="F50" s="42"/>
      <c r="G50" s="21">
        <f t="shared" si="5"/>
        <v>0</v>
      </c>
      <c r="H50" s="16"/>
    </row>
    <row r="51" ht="25.5" customHeight="1" spans="1:8">
      <c r="A51" s="16">
        <v>14</v>
      </c>
      <c r="B51" s="24" t="s">
        <v>35</v>
      </c>
      <c r="C51" s="24" t="s">
        <v>36</v>
      </c>
      <c r="D51" s="25" t="s">
        <v>37</v>
      </c>
      <c r="E51" s="25">
        <v>50</v>
      </c>
      <c r="F51" s="26"/>
      <c r="G51" s="43">
        <f t="shared" si="5"/>
        <v>0</v>
      </c>
      <c r="H51" s="27"/>
    </row>
    <row r="52" ht="25.5" customHeight="1" spans="1:8">
      <c r="A52" s="16">
        <v>15</v>
      </c>
      <c r="B52" s="24" t="s">
        <v>38</v>
      </c>
      <c r="C52" s="24" t="s">
        <v>39</v>
      </c>
      <c r="D52" s="25" t="s">
        <v>20</v>
      </c>
      <c r="E52" s="19">
        <v>2</v>
      </c>
      <c r="F52" s="26"/>
      <c r="G52" s="43">
        <f t="shared" si="5"/>
        <v>0</v>
      </c>
      <c r="H52" s="27"/>
    </row>
    <row r="53" ht="25.5" customHeight="1" spans="1:8">
      <c r="A53" s="16">
        <v>16</v>
      </c>
      <c r="B53" s="24" t="s">
        <v>40</v>
      </c>
      <c r="C53" s="24" t="s">
        <v>41</v>
      </c>
      <c r="D53" s="25" t="s">
        <v>20</v>
      </c>
      <c r="E53" s="19">
        <v>1</v>
      </c>
      <c r="F53" s="20"/>
      <c r="G53" s="43">
        <f t="shared" si="5"/>
        <v>0</v>
      </c>
      <c r="H53" s="27"/>
    </row>
    <row r="54" ht="25.5" customHeight="1" spans="1:8">
      <c r="A54" s="16">
        <v>17</v>
      </c>
      <c r="B54" s="18" t="s">
        <v>42</v>
      </c>
      <c r="C54" s="18" t="s">
        <v>43</v>
      </c>
      <c r="D54" s="19" t="s">
        <v>44</v>
      </c>
      <c r="E54" s="19">
        <v>2</v>
      </c>
      <c r="F54" s="20"/>
      <c r="G54" s="21">
        <f t="shared" si="5"/>
        <v>0</v>
      </c>
      <c r="H54" s="22"/>
    </row>
    <row r="55" ht="25.5" customHeight="1" spans="1:8">
      <c r="A55" s="16">
        <v>18</v>
      </c>
      <c r="B55" s="45" t="s">
        <v>45</v>
      </c>
      <c r="C55" s="45"/>
      <c r="D55" s="45"/>
      <c r="E55" s="45"/>
      <c r="F55" s="46"/>
      <c r="G55" s="21">
        <f>SUM(G39:G54)</f>
        <v>0</v>
      </c>
      <c r="H55" s="27"/>
    </row>
    <row r="56" ht="25.5" customHeight="1" spans="1:8">
      <c r="A56" s="9" t="s">
        <v>66</v>
      </c>
      <c r="B56" s="9"/>
      <c r="C56" s="9"/>
      <c r="D56" s="9"/>
      <c r="E56" s="9"/>
      <c r="F56" s="10"/>
      <c r="G56" s="11"/>
      <c r="H56" s="9"/>
    </row>
    <row r="57" ht="25.5" customHeight="1" spans="1:8">
      <c r="A57" s="12" t="s">
        <v>2</v>
      </c>
      <c r="B57" s="13" t="s">
        <v>3</v>
      </c>
      <c r="C57" s="13" t="s">
        <v>4</v>
      </c>
      <c r="D57" s="13" t="s">
        <v>5</v>
      </c>
      <c r="E57" s="13" t="s">
        <v>6</v>
      </c>
      <c r="F57" s="14" t="s">
        <v>7</v>
      </c>
      <c r="G57" s="15" t="s">
        <v>8</v>
      </c>
      <c r="H57" s="13" t="s">
        <v>9</v>
      </c>
    </row>
    <row r="58" s="1" customFormat="1" ht="48" customHeight="1" spans="1:8">
      <c r="A58" s="51">
        <v>1</v>
      </c>
      <c r="B58" s="52" t="s">
        <v>10</v>
      </c>
      <c r="C58" s="18" t="s">
        <v>11</v>
      </c>
      <c r="D58" s="19" t="s">
        <v>12</v>
      </c>
      <c r="E58" s="19">
        <v>1</v>
      </c>
      <c r="F58" s="20"/>
      <c r="G58" s="21">
        <f t="shared" ref="G58:G64" si="6">F58*E58</f>
        <v>0</v>
      </c>
      <c r="H58" s="22" t="s">
        <v>47</v>
      </c>
    </row>
    <row r="59" s="1" customFormat="1" ht="25.5" customHeight="1" spans="1:8">
      <c r="A59" s="51">
        <v>2</v>
      </c>
      <c r="B59" s="53"/>
      <c r="C59" s="24" t="s">
        <v>57</v>
      </c>
      <c r="D59" s="25" t="s">
        <v>12</v>
      </c>
      <c r="E59" s="25">
        <v>1</v>
      </c>
      <c r="F59" s="26"/>
      <c r="G59" s="43">
        <f t="shared" si="6"/>
        <v>0</v>
      </c>
      <c r="H59" s="27"/>
    </row>
    <row r="60" s="1" customFormat="1" ht="25.5" customHeight="1" spans="1:8">
      <c r="A60" s="51">
        <v>3</v>
      </c>
      <c r="B60" s="18" t="s">
        <v>13</v>
      </c>
      <c r="C60" s="18" t="s">
        <v>14</v>
      </c>
      <c r="D60" s="19" t="s">
        <v>12</v>
      </c>
      <c r="E60" s="19">
        <v>1</v>
      </c>
      <c r="F60" s="20"/>
      <c r="G60" s="21">
        <f t="shared" si="6"/>
        <v>0</v>
      </c>
      <c r="H60" s="22"/>
    </row>
    <row r="61" s="1" customFormat="1" ht="25.5" customHeight="1" spans="1:8">
      <c r="A61" s="51">
        <v>4</v>
      </c>
      <c r="B61" s="24" t="s">
        <v>15</v>
      </c>
      <c r="C61" s="24" t="s">
        <v>16</v>
      </c>
      <c r="D61" s="25" t="s">
        <v>12</v>
      </c>
      <c r="E61" s="25">
        <v>1</v>
      </c>
      <c r="F61" s="26"/>
      <c r="G61" s="21">
        <f t="shared" si="6"/>
        <v>0</v>
      </c>
      <c r="H61" s="27"/>
    </row>
    <row r="62" s="1" customFormat="1" ht="25.5" customHeight="1" spans="1:8">
      <c r="A62" s="51">
        <v>5</v>
      </c>
      <c r="B62" s="28" t="s">
        <v>67</v>
      </c>
      <c r="C62" s="24" t="s">
        <v>68</v>
      </c>
      <c r="D62" s="25" t="s">
        <v>12</v>
      </c>
      <c r="E62" s="25">
        <v>1</v>
      </c>
      <c r="F62" s="29"/>
      <c r="G62" s="21">
        <f t="shared" si="6"/>
        <v>0</v>
      </c>
      <c r="H62" s="30"/>
    </row>
    <row r="63" s="1" customFormat="1" ht="25.5" customHeight="1" spans="1:8">
      <c r="A63" s="51">
        <v>6</v>
      </c>
      <c r="B63" s="31"/>
      <c r="C63" s="24" t="s">
        <v>19</v>
      </c>
      <c r="D63" s="25" t="s">
        <v>20</v>
      </c>
      <c r="E63" s="25">
        <v>1</v>
      </c>
      <c r="F63" s="29"/>
      <c r="G63" s="21">
        <f t="shared" si="6"/>
        <v>0</v>
      </c>
      <c r="H63" s="30"/>
    </row>
    <row r="64" s="1" customFormat="1" ht="133.05" customHeight="1" spans="1:8">
      <c r="A64" s="51">
        <v>7</v>
      </c>
      <c r="B64" s="24" t="s">
        <v>21</v>
      </c>
      <c r="C64" s="18" t="s">
        <v>53</v>
      </c>
      <c r="D64" s="32" t="s">
        <v>12</v>
      </c>
      <c r="E64" s="33">
        <v>1</v>
      </c>
      <c r="F64" s="34"/>
      <c r="G64" s="35">
        <f t="shared" si="6"/>
        <v>0</v>
      </c>
      <c r="H64" s="30"/>
    </row>
    <row r="65" s="1" customFormat="1" ht="25.5" customHeight="1" spans="1:8">
      <c r="A65" s="51">
        <v>8</v>
      </c>
      <c r="B65" s="24"/>
      <c r="C65" s="24" t="s">
        <v>23</v>
      </c>
      <c r="D65" s="36"/>
      <c r="E65" s="37"/>
      <c r="F65" s="38"/>
      <c r="G65" s="39"/>
      <c r="H65" s="40"/>
    </row>
    <row r="66" s="1" customFormat="1" ht="25.5" customHeight="1" spans="1:8">
      <c r="A66" s="51">
        <v>9</v>
      </c>
      <c r="B66" s="41" t="s">
        <v>24</v>
      </c>
      <c r="C66" s="41" t="s">
        <v>25</v>
      </c>
      <c r="D66" s="41" t="s">
        <v>20</v>
      </c>
      <c r="E66" s="41">
        <v>1</v>
      </c>
      <c r="F66" s="42"/>
      <c r="G66" s="43">
        <f t="shared" ref="G66:G74" si="7">F66*E66</f>
        <v>0</v>
      </c>
      <c r="H66" s="41"/>
    </row>
    <row r="67" s="1" customFormat="1" ht="25.5" customHeight="1" spans="1:8">
      <c r="A67" s="51">
        <v>10</v>
      </c>
      <c r="B67" s="41" t="s">
        <v>26</v>
      </c>
      <c r="C67" s="44" t="s">
        <v>27</v>
      </c>
      <c r="D67" s="41" t="s">
        <v>20</v>
      </c>
      <c r="E67" s="41">
        <v>3</v>
      </c>
      <c r="F67" s="42"/>
      <c r="G67" s="21">
        <f t="shared" si="7"/>
        <v>0</v>
      </c>
      <c r="H67" s="16"/>
    </row>
    <row r="68" s="1" customFormat="1" ht="25.5" customHeight="1" spans="1:8">
      <c r="A68" s="51">
        <v>11</v>
      </c>
      <c r="B68" s="41" t="s">
        <v>28</v>
      </c>
      <c r="C68" s="16" t="s">
        <v>29</v>
      </c>
      <c r="D68" s="41" t="s">
        <v>12</v>
      </c>
      <c r="E68" s="41">
        <v>1</v>
      </c>
      <c r="F68" s="42"/>
      <c r="G68" s="21">
        <f t="shared" si="7"/>
        <v>0</v>
      </c>
      <c r="H68" s="16"/>
    </row>
    <row r="69" s="1" customFormat="1" ht="25.5" customHeight="1" spans="1:8">
      <c r="A69" s="51">
        <v>12</v>
      </c>
      <c r="B69" s="41" t="s">
        <v>69</v>
      </c>
      <c r="C69" s="16" t="s">
        <v>70</v>
      </c>
      <c r="D69" s="41" t="s">
        <v>12</v>
      </c>
      <c r="E69" s="41">
        <v>1</v>
      </c>
      <c r="F69" s="42"/>
      <c r="G69" s="21">
        <f t="shared" si="7"/>
        <v>0</v>
      </c>
      <c r="H69" s="16"/>
    </row>
    <row r="70" s="1" customFormat="1" ht="25.5" customHeight="1" spans="1:8">
      <c r="A70" s="51">
        <v>13</v>
      </c>
      <c r="B70" s="41" t="s">
        <v>32</v>
      </c>
      <c r="C70" s="16" t="s">
        <v>71</v>
      </c>
      <c r="D70" s="41" t="s">
        <v>34</v>
      </c>
      <c r="E70" s="41">
        <v>50</v>
      </c>
      <c r="F70" s="42"/>
      <c r="G70" s="21">
        <f t="shared" si="7"/>
        <v>0</v>
      </c>
      <c r="H70" s="16"/>
    </row>
    <row r="71" s="1" customFormat="1" ht="25.5" customHeight="1" spans="1:8">
      <c r="A71" s="51">
        <v>14</v>
      </c>
      <c r="B71" s="24" t="s">
        <v>35</v>
      </c>
      <c r="C71" s="24" t="s">
        <v>36</v>
      </c>
      <c r="D71" s="25" t="s">
        <v>37</v>
      </c>
      <c r="E71" s="25">
        <v>50</v>
      </c>
      <c r="F71" s="26"/>
      <c r="G71" s="43">
        <f t="shared" si="7"/>
        <v>0</v>
      </c>
      <c r="H71" s="27"/>
    </row>
    <row r="72" s="1" customFormat="1" ht="25.5" customHeight="1" spans="1:8">
      <c r="A72" s="51">
        <v>16</v>
      </c>
      <c r="B72" s="24" t="s">
        <v>38</v>
      </c>
      <c r="C72" s="24" t="s">
        <v>39</v>
      </c>
      <c r="D72" s="25" t="s">
        <v>20</v>
      </c>
      <c r="E72" s="19">
        <v>2</v>
      </c>
      <c r="F72" s="26"/>
      <c r="G72" s="43">
        <f t="shared" si="7"/>
        <v>0</v>
      </c>
      <c r="H72" s="27"/>
    </row>
    <row r="73" ht="25.5" customHeight="1" spans="1:8">
      <c r="A73" s="51">
        <v>17</v>
      </c>
      <c r="B73" s="24" t="s">
        <v>40</v>
      </c>
      <c r="C73" s="24" t="s">
        <v>41</v>
      </c>
      <c r="D73" s="25" t="s">
        <v>20</v>
      </c>
      <c r="E73" s="19">
        <v>1</v>
      </c>
      <c r="F73" s="20"/>
      <c r="G73" s="43">
        <f t="shared" si="7"/>
        <v>0</v>
      </c>
      <c r="H73" s="27"/>
    </row>
    <row r="74" ht="25.5" customHeight="1" spans="1:8">
      <c r="A74" s="51">
        <v>18</v>
      </c>
      <c r="B74" s="18" t="s">
        <v>42</v>
      </c>
      <c r="C74" s="18" t="s">
        <v>43</v>
      </c>
      <c r="D74" s="19" t="s">
        <v>44</v>
      </c>
      <c r="E74" s="19">
        <v>2</v>
      </c>
      <c r="F74" s="20"/>
      <c r="G74" s="21">
        <f t="shared" si="7"/>
        <v>0</v>
      </c>
      <c r="H74" s="22"/>
    </row>
    <row r="75" ht="25.5" customHeight="1" spans="1:8">
      <c r="A75" s="51">
        <v>19</v>
      </c>
      <c r="B75" s="45" t="s">
        <v>45</v>
      </c>
      <c r="C75" s="45"/>
      <c r="D75" s="45"/>
      <c r="E75" s="45"/>
      <c r="F75" s="46"/>
      <c r="G75" s="21">
        <f>SUM(G58:G74)</f>
        <v>0</v>
      </c>
      <c r="H75" s="27"/>
    </row>
    <row r="76" ht="25.5" customHeight="1" spans="1:8">
      <c r="A76" s="9" t="s">
        <v>72</v>
      </c>
      <c r="B76" s="9"/>
      <c r="C76" s="9"/>
      <c r="D76" s="9"/>
      <c r="E76" s="9"/>
      <c r="F76" s="10"/>
      <c r="G76" s="11"/>
      <c r="H76" s="9"/>
    </row>
    <row r="77" ht="25.5" customHeight="1" spans="1:8">
      <c r="A77" s="12" t="s">
        <v>2</v>
      </c>
      <c r="B77" s="13" t="s">
        <v>3</v>
      </c>
      <c r="C77" s="13" t="s">
        <v>4</v>
      </c>
      <c r="D77" s="13" t="s">
        <v>5</v>
      </c>
      <c r="E77" s="13" t="s">
        <v>6</v>
      </c>
      <c r="F77" s="14" t="s">
        <v>7</v>
      </c>
      <c r="G77" s="15" t="s">
        <v>8</v>
      </c>
      <c r="H77" s="13" t="s">
        <v>9</v>
      </c>
    </row>
    <row r="78" ht="48" customHeight="1" spans="1:8">
      <c r="A78" s="16">
        <v>1</v>
      </c>
      <c r="B78" s="52" t="s">
        <v>10</v>
      </c>
      <c r="C78" s="18" t="s">
        <v>11</v>
      </c>
      <c r="D78" s="19" t="s">
        <v>12</v>
      </c>
      <c r="E78" s="19">
        <v>1</v>
      </c>
      <c r="F78" s="20"/>
      <c r="G78" s="21">
        <f t="shared" ref="G78:G84" si="8">F78*E78</f>
        <v>0</v>
      </c>
      <c r="H78" s="22" t="s">
        <v>47</v>
      </c>
    </row>
    <row r="79" ht="25.5" customHeight="1" spans="1:8">
      <c r="A79" s="16">
        <v>2</v>
      </c>
      <c r="B79" s="53"/>
      <c r="C79" s="24" t="s">
        <v>57</v>
      </c>
      <c r="D79" s="25" t="s">
        <v>12</v>
      </c>
      <c r="E79" s="25">
        <v>1</v>
      </c>
      <c r="F79" s="26"/>
      <c r="G79" s="43">
        <f t="shared" si="8"/>
        <v>0</v>
      </c>
      <c r="H79" s="27"/>
    </row>
    <row r="80" ht="25.5" customHeight="1" spans="1:8">
      <c r="A80" s="16">
        <v>3</v>
      </c>
      <c r="B80" s="18" t="s">
        <v>13</v>
      </c>
      <c r="C80" s="18" t="s">
        <v>14</v>
      </c>
      <c r="D80" s="19" t="s">
        <v>12</v>
      </c>
      <c r="E80" s="19">
        <v>1</v>
      </c>
      <c r="F80" s="20"/>
      <c r="G80" s="21">
        <f t="shared" si="8"/>
        <v>0</v>
      </c>
      <c r="H80" s="22"/>
    </row>
    <row r="81" ht="25.5" customHeight="1" spans="1:8">
      <c r="A81" s="16">
        <v>4</v>
      </c>
      <c r="B81" s="24" t="s">
        <v>15</v>
      </c>
      <c r="C81" s="24" t="s">
        <v>16</v>
      </c>
      <c r="D81" s="25" t="s">
        <v>12</v>
      </c>
      <c r="E81" s="25">
        <v>1</v>
      </c>
      <c r="F81" s="26"/>
      <c r="G81" s="21">
        <f t="shared" si="8"/>
        <v>0</v>
      </c>
      <c r="H81" s="27"/>
    </row>
    <row r="82" ht="25.5" customHeight="1" spans="1:8">
      <c r="A82" s="16">
        <v>5</v>
      </c>
      <c r="B82" s="28" t="s">
        <v>73</v>
      </c>
      <c r="C82" s="24" t="s">
        <v>74</v>
      </c>
      <c r="D82" s="25" t="s">
        <v>12</v>
      </c>
      <c r="E82" s="25">
        <v>1</v>
      </c>
      <c r="F82" s="29"/>
      <c r="G82" s="21">
        <f t="shared" si="8"/>
        <v>0</v>
      </c>
      <c r="H82" s="30"/>
    </row>
    <row r="83" ht="25.5" customHeight="1" spans="1:8">
      <c r="A83" s="16">
        <v>6</v>
      </c>
      <c r="B83" s="31"/>
      <c r="C83" s="24" t="s">
        <v>60</v>
      </c>
      <c r="D83" s="25" t="s">
        <v>20</v>
      </c>
      <c r="E83" s="25">
        <v>1</v>
      </c>
      <c r="F83" s="29"/>
      <c r="G83" s="21">
        <f t="shared" si="8"/>
        <v>0</v>
      </c>
      <c r="H83" s="30"/>
    </row>
    <row r="84" ht="122.25" customHeight="1" spans="1:8">
      <c r="A84" s="16">
        <v>7</v>
      </c>
      <c r="B84" s="24" t="s">
        <v>21</v>
      </c>
      <c r="C84" s="18" t="s">
        <v>53</v>
      </c>
      <c r="D84" s="32" t="s">
        <v>12</v>
      </c>
      <c r="E84" s="33">
        <v>1</v>
      </c>
      <c r="F84" s="34"/>
      <c r="G84" s="35">
        <f t="shared" si="8"/>
        <v>0</v>
      </c>
      <c r="H84" s="30"/>
    </row>
    <row r="85" ht="25.5" customHeight="1" spans="1:8">
      <c r="A85" s="16">
        <v>8</v>
      </c>
      <c r="B85" s="24"/>
      <c r="C85" s="24" t="s">
        <v>23</v>
      </c>
      <c r="D85" s="36"/>
      <c r="E85" s="37"/>
      <c r="F85" s="38"/>
      <c r="G85" s="39"/>
      <c r="H85" s="40"/>
    </row>
    <row r="86" ht="25.5" customHeight="1" spans="1:8">
      <c r="A86" s="16">
        <v>9</v>
      </c>
      <c r="B86" s="41" t="s">
        <v>24</v>
      </c>
      <c r="C86" s="41" t="s">
        <v>25</v>
      </c>
      <c r="D86" s="41" t="s">
        <v>20</v>
      </c>
      <c r="E86" s="41">
        <v>1</v>
      </c>
      <c r="F86" s="42"/>
      <c r="G86" s="43">
        <f t="shared" ref="G86:G92" si="9">F86*E86</f>
        <v>0</v>
      </c>
      <c r="H86" s="41"/>
    </row>
    <row r="87" ht="25.5" customHeight="1" spans="1:8">
      <c r="A87" s="16">
        <v>10</v>
      </c>
      <c r="B87" s="41" t="s">
        <v>75</v>
      </c>
      <c r="C87" s="25" t="s">
        <v>76</v>
      </c>
      <c r="D87" s="41" t="s">
        <v>12</v>
      </c>
      <c r="E87" s="41">
        <v>1</v>
      </c>
      <c r="F87" s="42"/>
      <c r="G87" s="43">
        <f t="shared" si="9"/>
        <v>0</v>
      </c>
      <c r="H87" s="41"/>
    </row>
    <row r="88" ht="72" customHeight="1" spans="1:8">
      <c r="A88" s="16">
        <v>12</v>
      </c>
      <c r="B88" s="41" t="s">
        <v>32</v>
      </c>
      <c r="C88" s="16" t="s">
        <v>77</v>
      </c>
      <c r="D88" s="41" t="s">
        <v>34</v>
      </c>
      <c r="E88" s="41">
        <v>50</v>
      </c>
      <c r="F88" s="42"/>
      <c r="G88" s="21">
        <f t="shared" si="9"/>
        <v>0</v>
      </c>
      <c r="H88" s="16"/>
    </row>
    <row r="89" ht="25.5" customHeight="1" spans="1:8">
      <c r="A89" s="16">
        <v>13</v>
      </c>
      <c r="B89" s="24" t="s">
        <v>35</v>
      </c>
      <c r="C89" s="24" t="s">
        <v>36</v>
      </c>
      <c r="D89" s="25" t="s">
        <v>37</v>
      </c>
      <c r="E89" s="25">
        <v>50</v>
      </c>
      <c r="F89" s="26"/>
      <c r="G89" s="43">
        <f t="shared" si="9"/>
        <v>0</v>
      </c>
      <c r="H89" s="27"/>
    </row>
    <row r="90" ht="25.5" customHeight="1" spans="1:8">
      <c r="A90" s="16">
        <v>15</v>
      </c>
      <c r="B90" s="24" t="s">
        <v>38</v>
      </c>
      <c r="C90" s="24" t="s">
        <v>39</v>
      </c>
      <c r="D90" s="25" t="s">
        <v>20</v>
      </c>
      <c r="E90" s="19">
        <v>2</v>
      </c>
      <c r="F90" s="26"/>
      <c r="G90" s="43">
        <f t="shared" si="9"/>
        <v>0</v>
      </c>
      <c r="H90" s="27"/>
    </row>
    <row r="91" ht="25.5" customHeight="1" spans="1:8">
      <c r="A91" s="16">
        <v>16</v>
      </c>
      <c r="B91" s="24" t="s">
        <v>40</v>
      </c>
      <c r="C91" s="24" t="s">
        <v>41</v>
      </c>
      <c r="D91" s="25" t="s">
        <v>20</v>
      </c>
      <c r="E91" s="19">
        <v>1</v>
      </c>
      <c r="F91" s="20"/>
      <c r="G91" s="43">
        <f t="shared" si="9"/>
        <v>0</v>
      </c>
      <c r="H91" s="27"/>
    </row>
    <row r="92" ht="25.5" customHeight="1" spans="1:8">
      <c r="A92" s="16">
        <v>17</v>
      </c>
      <c r="B92" s="18" t="s">
        <v>42</v>
      </c>
      <c r="C92" s="18" t="s">
        <v>43</v>
      </c>
      <c r="D92" s="19" t="s">
        <v>44</v>
      </c>
      <c r="E92" s="19">
        <v>2</v>
      </c>
      <c r="F92" s="20"/>
      <c r="G92" s="21">
        <f t="shared" si="9"/>
        <v>0</v>
      </c>
      <c r="H92" s="22"/>
    </row>
    <row r="93" ht="25.5" customHeight="1" spans="1:8">
      <c r="A93" s="16">
        <v>18</v>
      </c>
      <c r="B93" s="45" t="s">
        <v>45</v>
      </c>
      <c r="C93" s="45"/>
      <c r="D93" s="45"/>
      <c r="E93" s="45"/>
      <c r="F93" s="46"/>
      <c r="G93" s="21">
        <f>SUM(G78:G92)</f>
        <v>0</v>
      </c>
      <c r="H93" s="27"/>
    </row>
    <row r="94" ht="25.5" customHeight="1" spans="1:8">
      <c r="A94" s="9" t="s">
        <v>78</v>
      </c>
      <c r="B94" s="9"/>
      <c r="C94" s="9"/>
      <c r="D94" s="9"/>
      <c r="E94" s="9"/>
      <c r="F94" s="10"/>
      <c r="G94" s="11"/>
      <c r="H94" s="9"/>
    </row>
    <row r="95" ht="25.5" customHeight="1" spans="1:8">
      <c r="A95" s="12" t="s">
        <v>2</v>
      </c>
      <c r="B95" s="13" t="s">
        <v>3</v>
      </c>
      <c r="C95" s="13" t="s">
        <v>4</v>
      </c>
      <c r="D95" s="13" t="s">
        <v>5</v>
      </c>
      <c r="E95" s="13" t="s">
        <v>6</v>
      </c>
      <c r="F95" s="14" t="s">
        <v>7</v>
      </c>
      <c r="G95" s="15" t="s">
        <v>8</v>
      </c>
      <c r="H95" s="13" t="s">
        <v>9</v>
      </c>
    </row>
    <row r="96" ht="58.05" customHeight="1" spans="1:8">
      <c r="A96" s="51">
        <v>1</v>
      </c>
      <c r="B96" s="52" t="s">
        <v>10</v>
      </c>
      <c r="C96" s="18" t="s">
        <v>11</v>
      </c>
      <c r="D96" s="19" t="s">
        <v>12</v>
      </c>
      <c r="E96" s="19">
        <v>1</v>
      </c>
      <c r="F96" s="20"/>
      <c r="G96" s="21">
        <f t="shared" ref="G96:G102" si="10">F96*E96</f>
        <v>0</v>
      </c>
      <c r="H96" s="22" t="s">
        <v>47</v>
      </c>
    </row>
    <row r="97" ht="25.5" customHeight="1" spans="1:8">
      <c r="A97" s="51">
        <v>2</v>
      </c>
      <c r="B97" s="53"/>
      <c r="C97" s="24" t="s">
        <v>57</v>
      </c>
      <c r="D97" s="25" t="s">
        <v>12</v>
      </c>
      <c r="E97" s="25">
        <v>1</v>
      </c>
      <c r="F97" s="26"/>
      <c r="G97" s="43">
        <f t="shared" si="10"/>
        <v>0</v>
      </c>
      <c r="H97" s="27"/>
    </row>
    <row r="98" ht="25.5" customHeight="1" spans="1:8">
      <c r="A98" s="51">
        <v>3</v>
      </c>
      <c r="B98" s="18" t="s">
        <v>13</v>
      </c>
      <c r="C98" s="18" t="s">
        <v>14</v>
      </c>
      <c r="D98" s="19" t="s">
        <v>12</v>
      </c>
      <c r="E98" s="19">
        <v>1</v>
      </c>
      <c r="F98" s="20"/>
      <c r="G98" s="21">
        <f t="shared" si="10"/>
        <v>0</v>
      </c>
      <c r="H98" s="22"/>
    </row>
    <row r="99" ht="25.5" customHeight="1" spans="1:8">
      <c r="A99" s="51">
        <v>4</v>
      </c>
      <c r="B99" s="18" t="s">
        <v>15</v>
      </c>
      <c r="C99" s="18" t="s">
        <v>16</v>
      </c>
      <c r="D99" s="19" t="s">
        <v>12</v>
      </c>
      <c r="E99" s="19">
        <v>1</v>
      </c>
      <c r="F99" s="20"/>
      <c r="G99" s="21">
        <f t="shared" si="10"/>
        <v>0</v>
      </c>
      <c r="H99" s="22"/>
    </row>
    <row r="100" ht="25.5" customHeight="1" spans="1:8">
      <c r="A100" s="51">
        <v>5</v>
      </c>
      <c r="B100" s="28" t="s">
        <v>79</v>
      </c>
      <c r="C100" s="24" t="s">
        <v>80</v>
      </c>
      <c r="D100" s="25" t="s">
        <v>12</v>
      </c>
      <c r="E100" s="25">
        <v>1</v>
      </c>
      <c r="F100" s="29"/>
      <c r="G100" s="21">
        <f t="shared" si="10"/>
        <v>0</v>
      </c>
      <c r="H100" s="30"/>
    </row>
    <row r="101" ht="25.5" customHeight="1" spans="1:8">
      <c r="A101" s="51">
        <v>6</v>
      </c>
      <c r="B101" s="31"/>
      <c r="C101" s="24" t="s">
        <v>19</v>
      </c>
      <c r="D101" s="25" t="s">
        <v>20</v>
      </c>
      <c r="E101" s="25">
        <v>1</v>
      </c>
      <c r="F101" s="29"/>
      <c r="G101" s="21">
        <f t="shared" si="10"/>
        <v>0</v>
      </c>
      <c r="H101" s="30"/>
    </row>
    <row r="102" ht="100.5" customHeight="1" spans="1:8">
      <c r="A102" s="51">
        <v>7</v>
      </c>
      <c r="B102" s="24" t="s">
        <v>21</v>
      </c>
      <c r="C102" s="18" t="s">
        <v>53</v>
      </c>
      <c r="D102" s="32" t="s">
        <v>12</v>
      </c>
      <c r="E102" s="33">
        <v>1</v>
      </c>
      <c r="F102" s="34"/>
      <c r="G102" s="35">
        <f t="shared" si="10"/>
        <v>0</v>
      </c>
      <c r="H102" s="30"/>
    </row>
    <row r="103" ht="25.5" customHeight="1" spans="1:8">
      <c r="A103" s="51">
        <v>8</v>
      </c>
      <c r="B103" s="24"/>
      <c r="C103" s="24" t="s">
        <v>23</v>
      </c>
      <c r="D103" s="36"/>
      <c r="E103" s="37"/>
      <c r="F103" s="38"/>
      <c r="G103" s="39"/>
      <c r="H103" s="40"/>
    </row>
    <row r="104" ht="25.5" customHeight="1" spans="1:8">
      <c r="A104" s="51">
        <v>9</v>
      </c>
      <c r="B104" s="41" t="s">
        <v>24</v>
      </c>
      <c r="C104" s="41" t="s">
        <v>25</v>
      </c>
      <c r="D104" s="41" t="s">
        <v>20</v>
      </c>
      <c r="E104" s="41">
        <v>1</v>
      </c>
      <c r="F104" s="42"/>
      <c r="G104" s="43">
        <f t="shared" ref="G104:G110" si="11">F104*E104</f>
        <v>0</v>
      </c>
      <c r="H104" s="41"/>
    </row>
    <row r="105" ht="25.5" customHeight="1" spans="1:8">
      <c r="A105" s="51">
        <v>10</v>
      </c>
      <c r="B105" s="41" t="s">
        <v>63</v>
      </c>
      <c r="C105" s="44" t="s">
        <v>64</v>
      </c>
      <c r="D105" s="41" t="s">
        <v>20</v>
      </c>
      <c r="E105" s="41">
        <v>1</v>
      </c>
      <c r="F105" s="42"/>
      <c r="G105" s="21">
        <f t="shared" si="11"/>
        <v>0</v>
      </c>
      <c r="H105" s="16"/>
    </row>
    <row r="106" ht="70.5" customHeight="1" spans="1:8">
      <c r="A106" s="51">
        <v>12</v>
      </c>
      <c r="B106" s="54" t="s">
        <v>32</v>
      </c>
      <c r="C106" s="51" t="s">
        <v>81</v>
      </c>
      <c r="D106" s="54" t="s">
        <v>34</v>
      </c>
      <c r="E106" s="54">
        <v>50</v>
      </c>
      <c r="F106" s="55"/>
      <c r="G106" s="21">
        <f t="shared" si="11"/>
        <v>0</v>
      </c>
      <c r="H106" s="51"/>
    </row>
    <row r="107" ht="25.5" customHeight="1" spans="1:8">
      <c r="A107" s="51">
        <v>13</v>
      </c>
      <c r="B107" s="24" t="s">
        <v>35</v>
      </c>
      <c r="C107" s="24" t="s">
        <v>36</v>
      </c>
      <c r="D107" s="25" t="s">
        <v>37</v>
      </c>
      <c r="E107" s="25">
        <v>50</v>
      </c>
      <c r="F107" s="26"/>
      <c r="G107" s="43">
        <f t="shared" si="11"/>
        <v>0</v>
      </c>
      <c r="H107" s="27"/>
    </row>
    <row r="108" ht="25.5" customHeight="1" spans="1:8">
      <c r="A108" s="51">
        <v>14</v>
      </c>
      <c r="B108" s="24" t="s">
        <v>38</v>
      </c>
      <c r="C108" s="24" t="s">
        <v>39</v>
      </c>
      <c r="D108" s="25" t="s">
        <v>20</v>
      </c>
      <c r="E108" s="19">
        <v>2</v>
      </c>
      <c r="F108" s="26"/>
      <c r="G108" s="43">
        <f t="shared" si="11"/>
        <v>0</v>
      </c>
      <c r="H108" s="27"/>
    </row>
    <row r="109" ht="25.5" customHeight="1" spans="1:8">
      <c r="A109" s="51">
        <v>15</v>
      </c>
      <c r="B109" s="24" t="s">
        <v>40</v>
      </c>
      <c r="C109" s="24" t="s">
        <v>41</v>
      </c>
      <c r="D109" s="25" t="s">
        <v>20</v>
      </c>
      <c r="E109" s="19">
        <v>1</v>
      </c>
      <c r="F109" s="20"/>
      <c r="G109" s="43">
        <f t="shared" si="11"/>
        <v>0</v>
      </c>
      <c r="H109" s="27"/>
    </row>
    <row r="110" ht="25.5" customHeight="1" spans="1:8">
      <c r="A110" s="51">
        <v>16</v>
      </c>
      <c r="B110" s="18" t="s">
        <v>42</v>
      </c>
      <c r="C110" s="18" t="s">
        <v>43</v>
      </c>
      <c r="D110" s="19" t="s">
        <v>44</v>
      </c>
      <c r="E110" s="19">
        <v>2</v>
      </c>
      <c r="F110" s="20"/>
      <c r="G110" s="21">
        <f t="shared" si="11"/>
        <v>0</v>
      </c>
      <c r="H110" s="22"/>
    </row>
    <row r="111" ht="25.5" customHeight="1" spans="1:8">
      <c r="A111" s="51">
        <v>17</v>
      </c>
      <c r="B111" s="45" t="s">
        <v>45</v>
      </c>
      <c r="C111" s="45"/>
      <c r="D111" s="45"/>
      <c r="E111" s="45"/>
      <c r="F111" s="46"/>
      <c r="G111" s="21">
        <f>SUM(G96:G110)</f>
        <v>0</v>
      </c>
      <c r="H111" s="27"/>
    </row>
    <row r="112" ht="25.5" customHeight="1" spans="1:8">
      <c r="A112" s="9" t="s">
        <v>82</v>
      </c>
      <c r="B112" s="9"/>
      <c r="C112" s="9"/>
      <c r="D112" s="9"/>
      <c r="E112" s="9"/>
      <c r="F112" s="10"/>
      <c r="G112" s="11"/>
      <c r="H112" s="9"/>
    </row>
    <row r="113" ht="25.5" customHeight="1" spans="1:8">
      <c r="A113" s="12" t="s">
        <v>2</v>
      </c>
      <c r="B113" s="13" t="s">
        <v>3</v>
      </c>
      <c r="C113" s="13" t="s">
        <v>4</v>
      </c>
      <c r="D113" s="13" t="s">
        <v>5</v>
      </c>
      <c r="E113" s="13" t="s">
        <v>6</v>
      </c>
      <c r="F113" s="14" t="s">
        <v>7</v>
      </c>
      <c r="G113" s="15" t="s">
        <v>8</v>
      </c>
      <c r="H113" s="13" t="s">
        <v>9</v>
      </c>
    </row>
    <row r="114" ht="51" customHeight="1" spans="1:8">
      <c r="A114" s="16">
        <v>1</v>
      </c>
      <c r="B114" s="52" t="s">
        <v>10</v>
      </c>
      <c r="C114" s="18" t="s">
        <v>11</v>
      </c>
      <c r="D114" s="19" t="s">
        <v>12</v>
      </c>
      <c r="E114" s="19">
        <v>1</v>
      </c>
      <c r="F114" s="20"/>
      <c r="G114" s="21">
        <f t="shared" ref="G114:G120" si="12">F114*E114</f>
        <v>0</v>
      </c>
      <c r="H114" s="22" t="s">
        <v>47</v>
      </c>
    </row>
    <row r="115" ht="25.5" customHeight="1" spans="1:8">
      <c r="A115" s="16">
        <v>2</v>
      </c>
      <c r="B115" s="53"/>
      <c r="C115" s="24" t="s">
        <v>57</v>
      </c>
      <c r="D115" s="25" t="s">
        <v>12</v>
      </c>
      <c r="E115" s="25">
        <v>1</v>
      </c>
      <c r="F115" s="26"/>
      <c r="G115" s="43">
        <f t="shared" si="12"/>
        <v>0</v>
      </c>
      <c r="H115" s="27"/>
    </row>
    <row r="116" ht="25.5" customHeight="1" spans="1:8">
      <c r="A116" s="16">
        <v>3</v>
      </c>
      <c r="B116" s="18" t="s">
        <v>13</v>
      </c>
      <c r="C116" s="18" t="s">
        <v>14</v>
      </c>
      <c r="D116" s="19" t="s">
        <v>12</v>
      </c>
      <c r="E116" s="19">
        <v>1</v>
      </c>
      <c r="F116" s="20"/>
      <c r="G116" s="21">
        <f t="shared" si="12"/>
        <v>0</v>
      </c>
      <c r="H116" s="22"/>
    </row>
    <row r="117" ht="25.5" customHeight="1" spans="1:8">
      <c r="A117" s="16">
        <v>4</v>
      </c>
      <c r="B117" s="24" t="s">
        <v>15</v>
      </c>
      <c r="C117" s="24" t="s">
        <v>16</v>
      </c>
      <c r="D117" s="25" t="s">
        <v>12</v>
      </c>
      <c r="E117" s="25">
        <v>1</v>
      </c>
      <c r="F117" s="26"/>
      <c r="G117" s="21">
        <f t="shared" si="12"/>
        <v>0</v>
      </c>
      <c r="H117" s="27"/>
    </row>
    <row r="118" ht="25.5" customHeight="1" spans="1:8">
      <c r="A118" s="16">
        <v>5</v>
      </c>
      <c r="B118" s="28" t="s">
        <v>83</v>
      </c>
      <c r="C118" s="24" t="s">
        <v>84</v>
      </c>
      <c r="D118" s="25" t="s">
        <v>12</v>
      </c>
      <c r="E118" s="25">
        <v>1</v>
      </c>
      <c r="F118" s="29"/>
      <c r="G118" s="21">
        <f t="shared" si="12"/>
        <v>0</v>
      </c>
      <c r="H118" s="30"/>
    </row>
    <row r="119" ht="25.5" customHeight="1" spans="1:8">
      <c r="A119" s="16">
        <v>6</v>
      </c>
      <c r="B119" s="31"/>
      <c r="C119" s="24" t="s">
        <v>60</v>
      </c>
      <c r="D119" s="25" t="s">
        <v>20</v>
      </c>
      <c r="E119" s="25">
        <v>1</v>
      </c>
      <c r="F119" s="29"/>
      <c r="G119" s="21">
        <f t="shared" si="12"/>
        <v>0</v>
      </c>
      <c r="H119" s="30"/>
    </row>
    <row r="120" ht="151.5" customHeight="1" spans="1:8">
      <c r="A120" s="16">
        <v>7</v>
      </c>
      <c r="B120" s="24" t="s">
        <v>21</v>
      </c>
      <c r="C120" s="18" t="s">
        <v>53</v>
      </c>
      <c r="D120" s="32" t="s">
        <v>12</v>
      </c>
      <c r="E120" s="33">
        <v>1</v>
      </c>
      <c r="F120" s="34"/>
      <c r="G120" s="35">
        <f t="shared" si="12"/>
        <v>0</v>
      </c>
      <c r="H120" s="30"/>
    </row>
    <row r="121" ht="25.5" customHeight="1" spans="1:8">
      <c r="A121" s="16">
        <v>8</v>
      </c>
      <c r="B121" s="24"/>
      <c r="C121" s="24" t="s">
        <v>23</v>
      </c>
      <c r="D121" s="36"/>
      <c r="E121" s="37"/>
      <c r="F121" s="38"/>
      <c r="G121" s="39"/>
      <c r="H121" s="40"/>
    </row>
    <row r="122" ht="25.5" customHeight="1" spans="1:8">
      <c r="A122" s="16">
        <v>9</v>
      </c>
      <c r="B122" s="41" t="s">
        <v>24</v>
      </c>
      <c r="C122" s="41" t="s">
        <v>25</v>
      </c>
      <c r="D122" s="41" t="s">
        <v>20</v>
      </c>
      <c r="E122" s="41">
        <v>1</v>
      </c>
      <c r="F122" s="42"/>
      <c r="G122" s="43">
        <f t="shared" ref="G122:G130" si="13">F122*E122</f>
        <v>0</v>
      </c>
      <c r="H122" s="41"/>
    </row>
    <row r="123" ht="25.5" customHeight="1" spans="1:8">
      <c r="A123" s="16">
        <v>10</v>
      </c>
      <c r="B123" s="41" t="s">
        <v>26</v>
      </c>
      <c r="C123" s="44" t="s">
        <v>27</v>
      </c>
      <c r="D123" s="41" t="s">
        <v>20</v>
      </c>
      <c r="E123" s="41">
        <v>3</v>
      </c>
      <c r="F123" s="42"/>
      <c r="G123" s="21">
        <f t="shared" si="13"/>
        <v>0</v>
      </c>
      <c r="H123" s="16"/>
    </row>
    <row r="124" ht="25.5" customHeight="1" spans="1:8">
      <c r="A124" s="16">
        <v>11</v>
      </c>
      <c r="B124" s="41" t="s">
        <v>28</v>
      </c>
      <c r="C124" s="16" t="s">
        <v>29</v>
      </c>
      <c r="D124" s="41" t="s">
        <v>12</v>
      </c>
      <c r="E124" s="41">
        <v>1</v>
      </c>
      <c r="F124" s="42"/>
      <c r="G124" s="21">
        <f t="shared" si="13"/>
        <v>0</v>
      </c>
      <c r="H124" s="16"/>
    </row>
    <row r="125" ht="25.5" customHeight="1" spans="1:8">
      <c r="A125" s="16">
        <v>12</v>
      </c>
      <c r="B125" s="41" t="s">
        <v>30</v>
      </c>
      <c r="C125" s="44" t="s">
        <v>31</v>
      </c>
      <c r="D125" s="41" t="s">
        <v>20</v>
      </c>
      <c r="E125" s="41">
        <v>1</v>
      </c>
      <c r="F125" s="42"/>
      <c r="G125" s="21">
        <f t="shared" si="13"/>
        <v>0</v>
      </c>
      <c r="H125" s="16"/>
    </row>
    <row r="126" ht="25.5" customHeight="1" spans="1:8">
      <c r="A126" s="16">
        <v>13</v>
      </c>
      <c r="B126" s="41" t="s">
        <v>32</v>
      </c>
      <c r="C126" s="44" t="s">
        <v>33</v>
      </c>
      <c r="D126" s="41" t="s">
        <v>34</v>
      </c>
      <c r="E126" s="41">
        <v>50</v>
      </c>
      <c r="F126" s="42"/>
      <c r="G126" s="21">
        <f t="shared" si="13"/>
        <v>0</v>
      </c>
      <c r="H126" s="16"/>
    </row>
    <row r="127" ht="25.5" customHeight="1" spans="1:8">
      <c r="A127" s="16">
        <v>14</v>
      </c>
      <c r="B127" s="24" t="s">
        <v>35</v>
      </c>
      <c r="C127" s="24" t="s">
        <v>36</v>
      </c>
      <c r="D127" s="25" t="s">
        <v>37</v>
      </c>
      <c r="E127" s="25">
        <v>50</v>
      </c>
      <c r="F127" s="26"/>
      <c r="G127" s="43">
        <f t="shared" si="13"/>
        <v>0</v>
      </c>
      <c r="H127" s="27"/>
    </row>
    <row r="128" ht="25.5" customHeight="1" spans="1:8">
      <c r="A128" s="16">
        <v>15</v>
      </c>
      <c r="B128" s="24" t="s">
        <v>38</v>
      </c>
      <c r="C128" s="24" t="s">
        <v>39</v>
      </c>
      <c r="D128" s="25" t="s">
        <v>20</v>
      </c>
      <c r="E128" s="19">
        <v>2</v>
      </c>
      <c r="F128" s="26"/>
      <c r="G128" s="43">
        <f t="shared" si="13"/>
        <v>0</v>
      </c>
      <c r="H128" s="27"/>
    </row>
    <row r="129" ht="25.5" customHeight="1" spans="1:8">
      <c r="A129" s="16">
        <v>16</v>
      </c>
      <c r="B129" s="24" t="s">
        <v>40</v>
      </c>
      <c r="C129" s="24" t="s">
        <v>41</v>
      </c>
      <c r="D129" s="25" t="s">
        <v>20</v>
      </c>
      <c r="E129" s="19">
        <v>1</v>
      </c>
      <c r="F129" s="20"/>
      <c r="G129" s="43">
        <f t="shared" si="13"/>
        <v>0</v>
      </c>
      <c r="H129" s="27"/>
    </row>
    <row r="130" ht="25.5" customHeight="1" spans="1:8">
      <c r="A130" s="16">
        <v>17</v>
      </c>
      <c r="B130" s="18" t="s">
        <v>42</v>
      </c>
      <c r="C130" s="18" t="s">
        <v>43</v>
      </c>
      <c r="D130" s="19" t="s">
        <v>44</v>
      </c>
      <c r="E130" s="19">
        <v>2</v>
      </c>
      <c r="F130" s="20"/>
      <c r="G130" s="21">
        <f t="shared" si="13"/>
        <v>0</v>
      </c>
      <c r="H130" s="22"/>
    </row>
    <row r="131" ht="25.5" customHeight="1" spans="1:8">
      <c r="A131" s="16">
        <v>18</v>
      </c>
      <c r="B131" s="45" t="s">
        <v>45</v>
      </c>
      <c r="C131" s="45"/>
      <c r="D131" s="45"/>
      <c r="E131" s="45"/>
      <c r="F131" s="46"/>
      <c r="G131" s="21">
        <f>SUM(G114:G130)</f>
        <v>0</v>
      </c>
      <c r="H131" s="27"/>
    </row>
    <row r="132" ht="25.5" customHeight="1" spans="1:8">
      <c r="A132" s="9" t="s">
        <v>85</v>
      </c>
      <c r="B132" s="9"/>
      <c r="C132" s="9"/>
      <c r="D132" s="9"/>
      <c r="E132" s="9"/>
      <c r="F132" s="10"/>
      <c r="G132" s="11"/>
      <c r="H132" s="9"/>
    </row>
    <row r="133" ht="25.5" customHeight="1" spans="1:8">
      <c r="A133" s="12" t="s">
        <v>2</v>
      </c>
      <c r="B133" s="13" t="s">
        <v>3</v>
      </c>
      <c r="C133" s="13" t="s">
        <v>4</v>
      </c>
      <c r="D133" s="13" t="s">
        <v>5</v>
      </c>
      <c r="E133" s="13" t="s">
        <v>6</v>
      </c>
      <c r="F133" s="14" t="s">
        <v>7</v>
      </c>
      <c r="G133" s="15" t="s">
        <v>8</v>
      </c>
      <c r="H133" s="13" t="s">
        <v>9</v>
      </c>
    </row>
    <row r="134" ht="43.95" customHeight="1" spans="1:8">
      <c r="A134" s="16">
        <v>1</v>
      </c>
      <c r="B134" s="52" t="s">
        <v>10</v>
      </c>
      <c r="C134" s="18" t="s">
        <v>11</v>
      </c>
      <c r="D134" s="19" t="s">
        <v>12</v>
      </c>
      <c r="E134" s="19">
        <v>1</v>
      </c>
      <c r="F134" s="20"/>
      <c r="G134" s="21">
        <f t="shared" ref="G134:G140" si="14">F134*E134</f>
        <v>0</v>
      </c>
      <c r="H134" s="22" t="s">
        <v>47</v>
      </c>
    </row>
    <row r="135" ht="25.5" customHeight="1" spans="1:8">
      <c r="A135" s="16">
        <v>2</v>
      </c>
      <c r="B135" s="53"/>
      <c r="C135" s="24" t="s">
        <v>57</v>
      </c>
      <c r="D135" s="25" t="s">
        <v>12</v>
      </c>
      <c r="E135" s="25">
        <v>1</v>
      </c>
      <c r="F135" s="26"/>
      <c r="G135" s="43">
        <f t="shared" si="14"/>
        <v>0</v>
      </c>
      <c r="H135" s="27"/>
    </row>
    <row r="136" ht="25.5" customHeight="1" spans="1:8">
      <c r="A136" s="16">
        <v>3</v>
      </c>
      <c r="B136" s="23" t="s">
        <v>13</v>
      </c>
      <c r="C136" s="18" t="s">
        <v>14</v>
      </c>
      <c r="D136" s="19" t="s">
        <v>12</v>
      </c>
      <c r="E136" s="19">
        <v>1</v>
      </c>
      <c r="F136" s="20"/>
      <c r="G136" s="21">
        <f t="shared" si="14"/>
        <v>0</v>
      </c>
      <c r="H136" s="22"/>
    </row>
    <row r="137" ht="25.5" customHeight="1" spans="1:8">
      <c r="A137" s="16">
        <v>4</v>
      </c>
      <c r="B137" s="24" t="s">
        <v>15</v>
      </c>
      <c r="C137" s="24" t="s">
        <v>16</v>
      </c>
      <c r="D137" s="25" t="s">
        <v>12</v>
      </c>
      <c r="E137" s="25">
        <v>1</v>
      </c>
      <c r="F137" s="26"/>
      <c r="G137" s="21">
        <f t="shared" si="14"/>
        <v>0</v>
      </c>
      <c r="H137" s="27"/>
    </row>
    <row r="138" ht="25.5" customHeight="1" spans="1:8">
      <c r="A138" s="16">
        <v>5</v>
      </c>
      <c r="B138" s="28" t="s">
        <v>86</v>
      </c>
      <c r="C138" s="24" t="s">
        <v>87</v>
      </c>
      <c r="D138" s="25" t="s">
        <v>12</v>
      </c>
      <c r="E138" s="25">
        <v>1</v>
      </c>
      <c r="F138" s="29"/>
      <c r="G138" s="21">
        <f t="shared" si="14"/>
        <v>0</v>
      </c>
      <c r="H138" s="30"/>
    </row>
    <row r="139" ht="25.5" customHeight="1" spans="1:8">
      <c r="A139" s="16">
        <v>6</v>
      </c>
      <c r="B139" s="31"/>
      <c r="C139" s="24" t="s">
        <v>60</v>
      </c>
      <c r="D139" s="25" t="s">
        <v>20</v>
      </c>
      <c r="E139" s="25">
        <v>1</v>
      </c>
      <c r="F139" s="29"/>
      <c r="G139" s="21">
        <f t="shared" si="14"/>
        <v>0</v>
      </c>
      <c r="H139" s="30"/>
    </row>
    <row r="140" ht="116.25" customHeight="1" spans="1:8">
      <c r="A140" s="16">
        <v>7</v>
      </c>
      <c r="B140" s="24" t="s">
        <v>21</v>
      </c>
      <c r="C140" s="18" t="s">
        <v>53</v>
      </c>
      <c r="D140" s="32" t="s">
        <v>12</v>
      </c>
      <c r="E140" s="33">
        <v>1</v>
      </c>
      <c r="F140" s="34"/>
      <c r="G140" s="35">
        <f t="shared" si="14"/>
        <v>0</v>
      </c>
      <c r="H140" s="30"/>
    </row>
    <row r="141" ht="25.5" customHeight="1" spans="1:8">
      <c r="A141" s="16">
        <v>8</v>
      </c>
      <c r="B141" s="24"/>
      <c r="C141" s="24" t="s">
        <v>23</v>
      </c>
      <c r="D141" s="36"/>
      <c r="E141" s="37"/>
      <c r="F141" s="38"/>
      <c r="G141" s="39"/>
      <c r="H141" s="40"/>
    </row>
    <row r="142" ht="25.5" customHeight="1" spans="1:8">
      <c r="A142" s="16">
        <v>9</v>
      </c>
      <c r="B142" s="41" t="s">
        <v>24</v>
      </c>
      <c r="C142" s="41" t="s">
        <v>25</v>
      </c>
      <c r="D142" s="41" t="s">
        <v>20</v>
      </c>
      <c r="E142" s="41">
        <v>1</v>
      </c>
      <c r="F142" s="42"/>
      <c r="G142" s="43">
        <f t="shared" ref="G142:G148" si="15">F142*E142</f>
        <v>0</v>
      </c>
      <c r="H142" s="41"/>
    </row>
    <row r="143" ht="25.5" customHeight="1" spans="1:8">
      <c r="A143" s="16">
        <v>10</v>
      </c>
      <c r="B143" s="41" t="s">
        <v>88</v>
      </c>
      <c r="C143" s="44" t="s">
        <v>89</v>
      </c>
      <c r="D143" s="41" t="s">
        <v>20</v>
      </c>
      <c r="E143" s="41">
        <v>1</v>
      </c>
      <c r="F143" s="42"/>
      <c r="G143" s="21">
        <f t="shared" si="15"/>
        <v>0</v>
      </c>
      <c r="H143" s="16"/>
    </row>
    <row r="144" ht="25.5" customHeight="1" spans="1:8">
      <c r="A144" s="16">
        <v>12</v>
      </c>
      <c r="B144" s="41" t="s">
        <v>32</v>
      </c>
      <c r="C144" s="16" t="s">
        <v>90</v>
      </c>
      <c r="D144" s="41" t="s">
        <v>34</v>
      </c>
      <c r="E144" s="41">
        <v>50</v>
      </c>
      <c r="F144" s="42"/>
      <c r="G144" s="21">
        <f t="shared" si="15"/>
        <v>0</v>
      </c>
      <c r="H144" s="16"/>
    </row>
    <row r="145" ht="25.5" customHeight="1" spans="1:8">
      <c r="A145" s="16">
        <v>13</v>
      </c>
      <c r="B145" s="24" t="s">
        <v>35</v>
      </c>
      <c r="C145" s="24" t="s">
        <v>36</v>
      </c>
      <c r="D145" s="25" t="s">
        <v>37</v>
      </c>
      <c r="E145" s="25">
        <v>50</v>
      </c>
      <c r="F145" s="26"/>
      <c r="G145" s="43">
        <f t="shared" si="15"/>
        <v>0</v>
      </c>
      <c r="H145" s="27"/>
    </row>
    <row r="146" ht="25.5" customHeight="1" spans="1:8">
      <c r="A146" s="16">
        <v>14</v>
      </c>
      <c r="B146" s="24" t="s">
        <v>38</v>
      </c>
      <c r="C146" s="24" t="s">
        <v>39</v>
      </c>
      <c r="D146" s="25" t="s">
        <v>20</v>
      </c>
      <c r="E146" s="19">
        <v>2</v>
      </c>
      <c r="F146" s="26"/>
      <c r="G146" s="43">
        <f t="shared" si="15"/>
        <v>0</v>
      </c>
      <c r="H146" s="27"/>
    </row>
    <row r="147" ht="25.5" customHeight="1" spans="1:8">
      <c r="A147" s="16">
        <v>15</v>
      </c>
      <c r="B147" s="18" t="s">
        <v>40</v>
      </c>
      <c r="C147" s="18" t="s">
        <v>41</v>
      </c>
      <c r="D147" s="19" t="s">
        <v>20</v>
      </c>
      <c r="E147" s="19">
        <v>1</v>
      </c>
      <c r="F147" s="20"/>
      <c r="G147" s="21">
        <f t="shared" si="15"/>
        <v>0</v>
      </c>
      <c r="H147" s="22"/>
    </row>
    <row r="148" ht="25.5" customHeight="1" spans="1:8">
      <c r="A148" s="16">
        <v>16</v>
      </c>
      <c r="B148" s="18" t="s">
        <v>42</v>
      </c>
      <c r="C148" s="18" t="s">
        <v>43</v>
      </c>
      <c r="D148" s="19" t="s">
        <v>44</v>
      </c>
      <c r="E148" s="19">
        <v>2</v>
      </c>
      <c r="F148" s="20"/>
      <c r="G148" s="21">
        <f t="shared" si="15"/>
        <v>0</v>
      </c>
      <c r="H148" s="22"/>
    </row>
    <row r="149" ht="25.5" customHeight="1" spans="1:8">
      <c r="A149" s="16">
        <v>17</v>
      </c>
      <c r="B149" s="45" t="s">
        <v>45</v>
      </c>
      <c r="C149" s="45"/>
      <c r="D149" s="45"/>
      <c r="E149" s="45"/>
      <c r="F149" s="46"/>
      <c r="G149" s="21">
        <f>SUM(G134:G148)</f>
        <v>0</v>
      </c>
      <c r="H149" s="27"/>
    </row>
    <row r="150" ht="25.5" customHeight="1" spans="1:8">
      <c r="A150" s="9" t="s">
        <v>91</v>
      </c>
      <c r="B150" s="9"/>
      <c r="C150" s="9"/>
      <c r="D150" s="9"/>
      <c r="E150" s="9"/>
      <c r="F150" s="10"/>
      <c r="G150" s="11"/>
      <c r="H150" s="9"/>
    </row>
    <row r="151" ht="25.5" customHeight="1" spans="1:8">
      <c r="A151" s="12" t="s">
        <v>2</v>
      </c>
      <c r="B151" s="13" t="s">
        <v>3</v>
      </c>
      <c r="C151" s="13" t="s">
        <v>4</v>
      </c>
      <c r="D151" s="13" t="s">
        <v>5</v>
      </c>
      <c r="E151" s="13" t="s">
        <v>6</v>
      </c>
      <c r="F151" s="14" t="s">
        <v>7</v>
      </c>
      <c r="G151" s="15" t="s">
        <v>8</v>
      </c>
      <c r="H151" s="13" t="s">
        <v>9</v>
      </c>
    </row>
    <row r="152" ht="57.75" customHeight="1" spans="1:8">
      <c r="A152" s="16">
        <v>1</v>
      </c>
      <c r="B152" s="52" t="s">
        <v>10</v>
      </c>
      <c r="C152" s="18" t="s">
        <v>11</v>
      </c>
      <c r="D152" s="19" t="s">
        <v>12</v>
      </c>
      <c r="E152" s="19">
        <v>1</v>
      </c>
      <c r="F152" s="20"/>
      <c r="G152" s="56">
        <f t="shared" ref="G152:G158" si="16">F152*E152</f>
        <v>0</v>
      </c>
      <c r="H152" s="22" t="s">
        <v>47</v>
      </c>
    </row>
    <row r="153" ht="25.5" customHeight="1" spans="1:8">
      <c r="A153" s="16">
        <v>2</v>
      </c>
      <c r="B153" s="53"/>
      <c r="C153" s="24" t="s">
        <v>57</v>
      </c>
      <c r="D153" s="25" t="s">
        <v>12</v>
      </c>
      <c r="E153" s="25">
        <v>1</v>
      </c>
      <c r="F153" s="26"/>
      <c r="G153" s="43">
        <f t="shared" si="16"/>
        <v>0</v>
      </c>
      <c r="H153" s="27"/>
    </row>
    <row r="154" ht="25.5" customHeight="1" spans="1:8">
      <c r="A154" s="16">
        <v>3</v>
      </c>
      <c r="B154" s="23" t="s">
        <v>13</v>
      </c>
      <c r="C154" s="18" t="s">
        <v>14</v>
      </c>
      <c r="D154" s="19" t="s">
        <v>12</v>
      </c>
      <c r="E154" s="19">
        <v>1</v>
      </c>
      <c r="F154" s="20"/>
      <c r="G154" s="21">
        <f t="shared" si="16"/>
        <v>0</v>
      </c>
      <c r="H154" s="22"/>
    </row>
    <row r="155" ht="25.5" customHeight="1" spans="1:8">
      <c r="A155" s="16">
        <v>4</v>
      </c>
      <c r="B155" s="18" t="s">
        <v>15</v>
      </c>
      <c r="C155" s="18" t="s">
        <v>16</v>
      </c>
      <c r="D155" s="19" t="s">
        <v>12</v>
      </c>
      <c r="E155" s="19">
        <v>1</v>
      </c>
      <c r="F155" s="20"/>
      <c r="G155" s="21">
        <f t="shared" si="16"/>
        <v>0</v>
      </c>
      <c r="H155" s="22"/>
    </row>
    <row r="156" ht="25.5" customHeight="1" spans="1:8">
      <c r="A156" s="16">
        <v>5</v>
      </c>
      <c r="B156" s="57" t="s">
        <v>92</v>
      </c>
      <c r="C156" s="18" t="s">
        <v>93</v>
      </c>
      <c r="D156" s="19" t="s">
        <v>12</v>
      </c>
      <c r="E156" s="19">
        <v>1</v>
      </c>
      <c r="F156" s="34"/>
      <c r="G156" s="21">
        <f t="shared" si="16"/>
        <v>0</v>
      </c>
      <c r="H156" s="58"/>
    </row>
    <row r="157" ht="25.5" customHeight="1" spans="1:8">
      <c r="A157" s="16">
        <v>6</v>
      </c>
      <c r="B157" s="53"/>
      <c r="C157" s="18" t="s">
        <v>94</v>
      </c>
      <c r="D157" s="19" t="s">
        <v>20</v>
      </c>
      <c r="E157" s="19">
        <v>1</v>
      </c>
      <c r="F157" s="34"/>
      <c r="G157" s="21">
        <f t="shared" si="16"/>
        <v>0</v>
      </c>
      <c r="H157" s="58"/>
    </row>
    <row r="158" ht="126" customHeight="1" spans="1:8">
      <c r="A158" s="16">
        <v>7</v>
      </c>
      <c r="B158" s="24" t="s">
        <v>21</v>
      </c>
      <c r="C158" s="18" t="s">
        <v>53</v>
      </c>
      <c r="D158" s="32" t="s">
        <v>12</v>
      </c>
      <c r="E158" s="33">
        <v>1</v>
      </c>
      <c r="F158" s="34"/>
      <c r="G158" s="35">
        <f t="shared" si="16"/>
        <v>0</v>
      </c>
      <c r="H158" s="30"/>
    </row>
    <row r="159" ht="25.5" customHeight="1" spans="1:8">
      <c r="A159" s="16">
        <v>8</v>
      </c>
      <c r="B159" s="24"/>
      <c r="C159" s="24" t="s">
        <v>23</v>
      </c>
      <c r="D159" s="36"/>
      <c r="E159" s="37"/>
      <c r="F159" s="38"/>
      <c r="G159" s="39"/>
      <c r="H159" s="40"/>
    </row>
    <row r="160" ht="25.5" customHeight="1" spans="1:8">
      <c r="A160" s="16">
        <v>9</v>
      </c>
      <c r="B160" s="41" t="s">
        <v>24</v>
      </c>
      <c r="C160" s="41" t="s">
        <v>25</v>
      </c>
      <c r="D160" s="41" t="s">
        <v>20</v>
      </c>
      <c r="E160" s="41">
        <v>1</v>
      </c>
      <c r="F160" s="42"/>
      <c r="G160" s="43">
        <f t="shared" ref="G160:G166" si="17">F160*E160</f>
        <v>0</v>
      </c>
      <c r="H160" s="41"/>
    </row>
    <row r="161" ht="25.5" customHeight="1" spans="1:8">
      <c r="A161" s="16">
        <v>10</v>
      </c>
      <c r="B161" s="41" t="s">
        <v>69</v>
      </c>
      <c r="C161" s="44" t="s">
        <v>70</v>
      </c>
      <c r="D161" s="41" t="s">
        <v>12</v>
      </c>
      <c r="E161" s="41">
        <v>1</v>
      </c>
      <c r="F161" s="42"/>
      <c r="G161" s="21">
        <f t="shared" si="17"/>
        <v>0</v>
      </c>
      <c r="H161" s="16"/>
    </row>
    <row r="162" ht="25.5" customHeight="1" spans="1:8">
      <c r="A162" s="16">
        <v>12</v>
      </c>
      <c r="B162" s="41" t="s">
        <v>32</v>
      </c>
      <c r="C162" s="16" t="s">
        <v>90</v>
      </c>
      <c r="D162" s="41" t="s">
        <v>34</v>
      </c>
      <c r="E162" s="41">
        <v>50</v>
      </c>
      <c r="F162" s="42"/>
      <c r="G162" s="21">
        <f t="shared" si="17"/>
        <v>0</v>
      </c>
      <c r="H162" s="16"/>
    </row>
    <row r="163" ht="25.5" customHeight="1" spans="1:8">
      <c r="A163" s="16">
        <v>13</v>
      </c>
      <c r="B163" s="24" t="s">
        <v>35</v>
      </c>
      <c r="C163" s="24" t="s">
        <v>36</v>
      </c>
      <c r="D163" s="25" t="s">
        <v>37</v>
      </c>
      <c r="E163" s="25">
        <v>50</v>
      </c>
      <c r="F163" s="26"/>
      <c r="G163" s="43">
        <f t="shared" si="17"/>
        <v>0</v>
      </c>
      <c r="H163" s="27"/>
    </row>
    <row r="164" ht="25.5" customHeight="1" spans="1:8">
      <c r="A164" s="16">
        <v>14</v>
      </c>
      <c r="B164" s="24" t="s">
        <v>38</v>
      </c>
      <c r="C164" s="24" t="s">
        <v>39</v>
      </c>
      <c r="D164" s="25" t="s">
        <v>20</v>
      </c>
      <c r="E164" s="19">
        <v>2</v>
      </c>
      <c r="F164" s="26"/>
      <c r="G164" s="43">
        <f t="shared" si="17"/>
        <v>0</v>
      </c>
      <c r="H164" s="27"/>
    </row>
    <row r="165" ht="25.5" customHeight="1" spans="1:8">
      <c r="A165" s="16">
        <v>15</v>
      </c>
      <c r="B165" s="24" t="s">
        <v>40</v>
      </c>
      <c r="C165" s="24" t="s">
        <v>41</v>
      </c>
      <c r="D165" s="25" t="s">
        <v>20</v>
      </c>
      <c r="E165" s="19">
        <v>1</v>
      </c>
      <c r="F165" s="20"/>
      <c r="G165" s="43">
        <f t="shared" si="17"/>
        <v>0</v>
      </c>
      <c r="H165" s="27"/>
    </row>
    <row r="166" ht="25.5" customHeight="1" spans="1:8">
      <c r="A166" s="16">
        <v>16</v>
      </c>
      <c r="B166" s="18" t="s">
        <v>42</v>
      </c>
      <c r="C166" s="18" t="s">
        <v>43</v>
      </c>
      <c r="D166" s="19" t="s">
        <v>44</v>
      </c>
      <c r="E166" s="19">
        <v>2</v>
      </c>
      <c r="F166" s="20"/>
      <c r="G166" s="21">
        <f t="shared" si="17"/>
        <v>0</v>
      </c>
      <c r="H166" s="22"/>
    </row>
    <row r="167" ht="25.5" customHeight="1" spans="1:8">
      <c r="A167" s="16">
        <v>17</v>
      </c>
      <c r="B167" s="16" t="s">
        <v>45</v>
      </c>
      <c r="C167" s="16"/>
      <c r="D167" s="16"/>
      <c r="E167" s="16"/>
      <c r="F167" s="26"/>
      <c r="G167" s="21">
        <f>SUM(G152:G166)</f>
        <v>0</v>
      </c>
      <c r="H167" s="27"/>
    </row>
    <row r="168" ht="25.5" customHeight="1" spans="1:8">
      <c r="A168" s="9" t="s">
        <v>95</v>
      </c>
      <c r="B168" s="9"/>
      <c r="C168" s="9"/>
      <c r="D168" s="9"/>
      <c r="E168" s="9"/>
      <c r="F168" s="10"/>
      <c r="G168" s="11"/>
      <c r="H168" s="9"/>
    </row>
    <row r="169" ht="25.5" customHeight="1" spans="1:8">
      <c r="A169" s="12" t="s">
        <v>2</v>
      </c>
      <c r="B169" s="13" t="s">
        <v>3</v>
      </c>
      <c r="C169" s="13" t="s">
        <v>4</v>
      </c>
      <c r="D169" s="13" t="s">
        <v>5</v>
      </c>
      <c r="E169" s="13" t="s">
        <v>6</v>
      </c>
      <c r="F169" s="14" t="s">
        <v>7</v>
      </c>
      <c r="G169" s="15" t="s">
        <v>8</v>
      </c>
      <c r="H169" s="13" t="s">
        <v>9</v>
      </c>
    </row>
    <row r="170" ht="58.5" customHeight="1" spans="1:8">
      <c r="A170" s="16">
        <v>1</v>
      </c>
      <c r="B170" s="17" t="s">
        <v>96</v>
      </c>
      <c r="C170" s="18" t="s">
        <v>11</v>
      </c>
      <c r="D170" s="19" t="s">
        <v>12</v>
      </c>
      <c r="E170" s="19">
        <v>2</v>
      </c>
      <c r="F170" s="20"/>
      <c r="G170" s="21">
        <f t="shared" ref="G170:G177" si="18">F170*E170</f>
        <v>0</v>
      </c>
      <c r="H170" s="22" t="s">
        <v>47</v>
      </c>
    </row>
    <row r="171" ht="25.5" customHeight="1" spans="1:8">
      <c r="A171" s="16">
        <v>2</v>
      </c>
      <c r="B171" s="18" t="s">
        <v>13</v>
      </c>
      <c r="C171" s="18" t="s">
        <v>14</v>
      </c>
      <c r="D171" s="19" t="s">
        <v>12</v>
      </c>
      <c r="E171" s="19">
        <v>2</v>
      </c>
      <c r="F171" s="20"/>
      <c r="G171" s="21">
        <f t="shared" si="18"/>
        <v>0</v>
      </c>
      <c r="H171" s="22"/>
    </row>
    <row r="172" ht="36.75" customHeight="1" spans="1:8">
      <c r="A172" s="16">
        <v>3</v>
      </c>
      <c r="B172" s="59" t="s">
        <v>97</v>
      </c>
      <c r="C172" s="24" t="s">
        <v>98</v>
      </c>
      <c r="D172" s="25" t="s">
        <v>12</v>
      </c>
      <c r="E172" s="25">
        <v>2</v>
      </c>
      <c r="F172" s="26"/>
      <c r="G172" s="21">
        <f t="shared" si="18"/>
        <v>0</v>
      </c>
      <c r="H172" s="27"/>
    </row>
    <row r="173" ht="36.75" customHeight="1" spans="1:8">
      <c r="A173" s="16">
        <v>4</v>
      </c>
      <c r="B173" s="60"/>
      <c r="C173" s="24" t="s">
        <v>99</v>
      </c>
      <c r="D173" s="25" t="s">
        <v>12</v>
      </c>
      <c r="E173" s="25">
        <v>1</v>
      </c>
      <c r="F173" s="26"/>
      <c r="G173" s="21">
        <f t="shared" si="18"/>
        <v>0</v>
      </c>
      <c r="H173" s="27"/>
    </row>
    <row r="174" ht="36.75" customHeight="1" spans="1:8">
      <c r="A174" s="16">
        <v>5</v>
      </c>
      <c r="B174" s="60"/>
      <c r="C174" s="24" t="s">
        <v>100</v>
      </c>
      <c r="D174" s="25" t="s">
        <v>12</v>
      </c>
      <c r="E174" s="25">
        <v>1</v>
      </c>
      <c r="F174" s="26"/>
      <c r="G174" s="21">
        <f t="shared" si="18"/>
        <v>0</v>
      </c>
      <c r="H174" s="27"/>
    </row>
    <row r="175" ht="36.75" customHeight="1" spans="1:8">
      <c r="A175" s="16">
        <v>6</v>
      </c>
      <c r="B175" s="60"/>
      <c r="C175" s="24" t="s">
        <v>101</v>
      </c>
      <c r="D175" s="25" t="s">
        <v>12</v>
      </c>
      <c r="E175" s="25">
        <v>1</v>
      </c>
      <c r="F175" s="26"/>
      <c r="G175" s="21">
        <f t="shared" si="18"/>
        <v>0</v>
      </c>
      <c r="H175" s="27"/>
    </row>
    <row r="176" ht="36.75" customHeight="1" spans="1:8">
      <c r="A176" s="16">
        <v>7</v>
      </c>
      <c r="B176" s="31"/>
      <c r="C176" s="24" t="s">
        <v>102</v>
      </c>
      <c r="D176" s="25" t="s">
        <v>12</v>
      </c>
      <c r="E176" s="25">
        <v>1</v>
      </c>
      <c r="F176" s="26"/>
      <c r="G176" s="21">
        <f t="shared" si="18"/>
        <v>0</v>
      </c>
      <c r="H176" s="27"/>
    </row>
    <row r="177" ht="103.5" customHeight="1" spans="1:8">
      <c r="A177" s="16">
        <v>8</v>
      </c>
      <c r="B177" s="24" t="s">
        <v>21</v>
      </c>
      <c r="C177" s="18" t="s">
        <v>53</v>
      </c>
      <c r="D177" s="32" t="s">
        <v>12</v>
      </c>
      <c r="E177" s="33">
        <v>2</v>
      </c>
      <c r="F177" s="34"/>
      <c r="G177" s="35">
        <f t="shared" si="18"/>
        <v>0</v>
      </c>
      <c r="H177" s="30"/>
    </row>
    <row r="178" ht="25.5" customHeight="1" spans="1:8">
      <c r="A178" s="16">
        <v>9</v>
      </c>
      <c r="B178" s="24"/>
      <c r="C178" s="24" t="s">
        <v>23</v>
      </c>
      <c r="D178" s="36"/>
      <c r="E178" s="37"/>
      <c r="F178" s="38"/>
      <c r="G178" s="39"/>
      <c r="H178" s="40"/>
    </row>
    <row r="179" ht="25.5" customHeight="1" spans="1:8">
      <c r="A179" s="16">
        <v>10</v>
      </c>
      <c r="B179" s="24" t="s">
        <v>40</v>
      </c>
      <c r="C179" s="24" t="s">
        <v>41</v>
      </c>
      <c r="D179" s="25" t="s">
        <v>20</v>
      </c>
      <c r="E179" s="19">
        <v>2</v>
      </c>
      <c r="F179" s="20"/>
      <c r="G179" s="43">
        <f>F179*E179</f>
        <v>0</v>
      </c>
      <c r="H179" s="27"/>
    </row>
    <row r="180" ht="25.5" customHeight="1" spans="1:8">
      <c r="A180" s="16">
        <v>11</v>
      </c>
      <c r="B180" s="18" t="s">
        <v>42</v>
      </c>
      <c r="C180" s="18" t="s">
        <v>43</v>
      </c>
      <c r="D180" s="19" t="s">
        <v>44</v>
      </c>
      <c r="E180" s="19">
        <v>4</v>
      </c>
      <c r="F180" s="20"/>
      <c r="G180" s="21">
        <f>F180*E180</f>
        <v>0</v>
      </c>
      <c r="H180" s="22"/>
    </row>
    <row r="181" ht="25.5" customHeight="1" spans="1:8">
      <c r="A181" s="16">
        <v>12</v>
      </c>
      <c r="B181" s="16" t="s">
        <v>45</v>
      </c>
      <c r="C181" s="16"/>
      <c r="D181" s="16"/>
      <c r="E181" s="16"/>
      <c r="F181" s="26"/>
      <c r="G181" s="21">
        <f>SUM(G170:G180)</f>
        <v>0</v>
      </c>
      <c r="H181" s="61"/>
    </row>
    <row r="182" ht="25.5" customHeight="1" spans="1:8">
      <c r="A182" s="9" t="s">
        <v>103</v>
      </c>
      <c r="B182" s="9"/>
      <c r="C182" s="9"/>
      <c r="D182" s="9"/>
      <c r="E182" s="9"/>
      <c r="F182" s="10"/>
      <c r="G182" s="11"/>
      <c r="H182" s="9"/>
    </row>
    <row r="183" ht="25.5" customHeight="1" spans="1:8">
      <c r="A183" s="12" t="s">
        <v>2</v>
      </c>
      <c r="B183" s="13" t="s">
        <v>3</v>
      </c>
      <c r="C183" s="13" t="s">
        <v>4</v>
      </c>
      <c r="D183" s="13" t="s">
        <v>5</v>
      </c>
      <c r="E183" s="13" t="s">
        <v>6</v>
      </c>
      <c r="F183" s="14" t="s">
        <v>7</v>
      </c>
      <c r="G183" s="15" t="s">
        <v>8</v>
      </c>
      <c r="H183" s="13" t="s">
        <v>9</v>
      </c>
    </row>
    <row r="184" ht="40" customHeight="1" spans="1:8">
      <c r="A184" s="51">
        <v>1</v>
      </c>
      <c r="B184" s="52" t="s">
        <v>96</v>
      </c>
      <c r="C184" s="18" t="s">
        <v>11</v>
      </c>
      <c r="D184" s="19" t="s">
        <v>12</v>
      </c>
      <c r="E184" s="19">
        <v>1</v>
      </c>
      <c r="F184" s="20"/>
      <c r="G184" s="21">
        <f t="shared" ref="G184:G195" si="19">F184*E184</f>
        <v>0</v>
      </c>
      <c r="H184" s="22" t="s">
        <v>47</v>
      </c>
    </row>
    <row r="185" ht="25.5" customHeight="1" spans="1:8">
      <c r="A185" s="51">
        <v>2</v>
      </c>
      <c r="B185" s="53"/>
      <c r="C185" s="24" t="s">
        <v>57</v>
      </c>
      <c r="D185" s="25" t="s">
        <v>12</v>
      </c>
      <c r="E185" s="25">
        <v>1</v>
      </c>
      <c r="F185" s="26"/>
      <c r="G185" s="43">
        <f t="shared" si="19"/>
        <v>0</v>
      </c>
      <c r="H185" s="27"/>
    </row>
    <row r="186" ht="51" customHeight="1" spans="1:8">
      <c r="A186" s="51">
        <v>3</v>
      </c>
      <c r="B186" s="18" t="s">
        <v>13</v>
      </c>
      <c r="C186" s="18" t="s">
        <v>14</v>
      </c>
      <c r="D186" s="19" t="s">
        <v>12</v>
      </c>
      <c r="E186" s="19">
        <v>1</v>
      </c>
      <c r="F186" s="20"/>
      <c r="G186" s="21">
        <f t="shared" si="19"/>
        <v>0</v>
      </c>
      <c r="H186" s="22"/>
    </row>
    <row r="187" ht="33" customHeight="1" spans="1:8">
      <c r="A187" s="51">
        <v>4</v>
      </c>
      <c r="B187" s="57" t="s">
        <v>104</v>
      </c>
      <c r="C187" s="18" t="s">
        <v>105</v>
      </c>
      <c r="D187" s="24" t="s">
        <v>20</v>
      </c>
      <c r="E187" s="24">
        <v>1</v>
      </c>
      <c r="F187" s="20"/>
      <c r="G187" s="21">
        <f t="shared" si="19"/>
        <v>0</v>
      </c>
      <c r="H187" s="22"/>
    </row>
    <row r="188" ht="34.05" customHeight="1" spans="1:8">
      <c r="A188" s="51">
        <v>5</v>
      </c>
      <c r="B188" s="23"/>
      <c r="C188" s="17" t="s">
        <v>106</v>
      </c>
      <c r="D188" s="19" t="s">
        <v>12</v>
      </c>
      <c r="E188" s="19">
        <v>1</v>
      </c>
      <c r="F188" s="62"/>
      <c r="G188" s="63">
        <f t="shared" si="19"/>
        <v>0</v>
      </c>
      <c r="H188" s="22"/>
    </row>
    <row r="189" ht="67.5" customHeight="1" spans="1:8">
      <c r="A189" s="51">
        <v>6</v>
      </c>
      <c r="B189" s="16" t="s">
        <v>107</v>
      </c>
      <c r="C189" s="24" t="s">
        <v>108</v>
      </c>
      <c r="D189" s="24" t="s">
        <v>12</v>
      </c>
      <c r="E189" s="24">
        <v>1</v>
      </c>
      <c r="F189" s="26"/>
      <c r="G189" s="21">
        <f t="shared" si="19"/>
        <v>0</v>
      </c>
      <c r="H189" s="61"/>
    </row>
    <row r="190" ht="25.5" customHeight="1" spans="1:8">
      <c r="A190" s="51">
        <v>7</v>
      </c>
      <c r="B190" s="16"/>
      <c r="C190" s="24" t="s">
        <v>109</v>
      </c>
      <c r="D190" s="24" t="s">
        <v>12</v>
      </c>
      <c r="E190" s="24">
        <v>1</v>
      </c>
      <c r="F190" s="26"/>
      <c r="G190" s="21">
        <f t="shared" si="19"/>
        <v>0</v>
      </c>
      <c r="H190" s="61"/>
    </row>
    <row r="191" ht="25.5" customHeight="1" spans="1:8">
      <c r="A191" s="51">
        <v>8</v>
      </c>
      <c r="B191" s="16"/>
      <c r="C191" s="18" t="s">
        <v>110</v>
      </c>
      <c r="D191" s="24" t="s">
        <v>12</v>
      </c>
      <c r="E191" s="24">
        <v>1</v>
      </c>
      <c r="F191" s="62"/>
      <c r="G191" s="21">
        <f t="shared" si="19"/>
        <v>0</v>
      </c>
      <c r="H191" s="22"/>
    </row>
    <row r="192" ht="36" customHeight="1" spans="1:8">
      <c r="A192" s="51">
        <v>9</v>
      </c>
      <c r="B192" s="16"/>
      <c r="C192" s="18" t="s">
        <v>111</v>
      </c>
      <c r="D192" s="64" t="s">
        <v>12</v>
      </c>
      <c r="E192" s="17">
        <v>1</v>
      </c>
      <c r="F192" s="62"/>
      <c r="G192" s="63">
        <f t="shared" si="19"/>
        <v>0</v>
      </c>
      <c r="H192" s="22"/>
    </row>
    <row r="193" ht="37.05" customHeight="1" spans="1:8">
      <c r="A193" s="51">
        <v>10</v>
      </c>
      <c r="B193" s="16"/>
      <c r="C193" s="18" t="s">
        <v>112</v>
      </c>
      <c r="D193" s="18" t="s">
        <v>113</v>
      </c>
      <c r="E193" s="18">
        <v>100</v>
      </c>
      <c r="F193" s="20"/>
      <c r="G193" s="63">
        <f t="shared" si="19"/>
        <v>0</v>
      </c>
      <c r="H193" s="22"/>
    </row>
    <row r="194" ht="55.95" customHeight="1" spans="1:8">
      <c r="A194" s="51">
        <v>11</v>
      </c>
      <c r="B194" s="16"/>
      <c r="C194" s="18" t="s">
        <v>114</v>
      </c>
      <c r="D194" s="18" t="s">
        <v>115</v>
      </c>
      <c r="E194" s="18">
        <v>150</v>
      </c>
      <c r="F194" s="20"/>
      <c r="G194" s="63">
        <f t="shared" si="19"/>
        <v>0</v>
      </c>
      <c r="H194" s="22"/>
    </row>
    <row r="195" ht="151.5" customHeight="1" spans="1:8">
      <c r="A195" s="51">
        <v>12</v>
      </c>
      <c r="B195" s="18" t="s">
        <v>21</v>
      </c>
      <c r="C195" s="18" t="s">
        <v>53</v>
      </c>
      <c r="D195" s="65" t="s">
        <v>12</v>
      </c>
      <c r="E195" s="65">
        <v>1</v>
      </c>
      <c r="F195" s="34"/>
      <c r="G195" s="66">
        <f t="shared" si="19"/>
        <v>0</v>
      </c>
      <c r="H195" s="58"/>
    </row>
    <row r="196" ht="25.5" customHeight="1" spans="1:8">
      <c r="A196" s="51">
        <v>13</v>
      </c>
      <c r="B196" s="18"/>
      <c r="C196" s="18" t="s">
        <v>23</v>
      </c>
      <c r="D196" s="23"/>
      <c r="E196" s="23"/>
      <c r="F196" s="38"/>
      <c r="G196" s="67"/>
      <c r="H196" s="68"/>
    </row>
    <row r="197" ht="25.5" customHeight="1" spans="1:8">
      <c r="A197" s="51">
        <v>14</v>
      </c>
      <c r="B197" s="18" t="s">
        <v>40</v>
      </c>
      <c r="C197" s="18" t="s">
        <v>41</v>
      </c>
      <c r="D197" s="19" t="s">
        <v>20</v>
      </c>
      <c r="E197" s="19">
        <v>1</v>
      </c>
      <c r="F197" s="20"/>
      <c r="G197" s="21">
        <f>F197*E197</f>
        <v>0</v>
      </c>
      <c r="H197" s="22"/>
    </row>
    <row r="198" ht="25.5" customHeight="1" spans="1:8">
      <c r="A198" s="51">
        <v>15</v>
      </c>
      <c r="B198" s="18" t="s">
        <v>42</v>
      </c>
      <c r="C198" s="18" t="s">
        <v>43</v>
      </c>
      <c r="D198" s="19" t="s">
        <v>44</v>
      </c>
      <c r="E198" s="19">
        <v>2</v>
      </c>
      <c r="F198" s="20"/>
      <c r="G198" s="21">
        <f>F198*E198</f>
        <v>0</v>
      </c>
      <c r="H198" s="22"/>
    </row>
    <row r="199" ht="25.5" customHeight="1" spans="1:8">
      <c r="A199" s="51">
        <v>16</v>
      </c>
      <c r="B199" s="16" t="s">
        <v>45</v>
      </c>
      <c r="C199" s="16"/>
      <c r="D199" s="16"/>
      <c r="E199" s="16"/>
      <c r="F199" s="26"/>
      <c r="G199" s="21">
        <f>SUM(G184:G198)</f>
        <v>0</v>
      </c>
      <c r="H199" s="61"/>
    </row>
    <row r="200" ht="51" customHeight="1" spans="1:8">
      <c r="A200" s="9" t="s">
        <v>116</v>
      </c>
      <c r="B200" s="9"/>
      <c r="C200" s="9"/>
      <c r="D200" s="9"/>
      <c r="E200" s="9"/>
      <c r="F200" s="10"/>
      <c r="G200" s="11"/>
      <c r="H200" s="9"/>
    </row>
    <row r="201" ht="25.5" customHeight="1" spans="1:8">
      <c r="A201" s="12" t="s">
        <v>2</v>
      </c>
      <c r="B201" s="13" t="s">
        <v>3</v>
      </c>
      <c r="C201" s="13" t="s">
        <v>4</v>
      </c>
      <c r="D201" s="13" t="s">
        <v>5</v>
      </c>
      <c r="E201" s="13" t="s">
        <v>6</v>
      </c>
      <c r="F201" s="14" t="s">
        <v>7</v>
      </c>
      <c r="G201" s="15" t="s">
        <v>8</v>
      </c>
      <c r="H201" s="13" t="s">
        <v>9</v>
      </c>
    </row>
    <row r="202" ht="39" customHeight="1" spans="1:8">
      <c r="A202" s="16">
        <v>1</v>
      </c>
      <c r="B202" s="52" t="s">
        <v>96</v>
      </c>
      <c r="C202" s="18" t="s">
        <v>11</v>
      </c>
      <c r="D202" s="19" t="s">
        <v>117</v>
      </c>
      <c r="E202" s="19">
        <v>1</v>
      </c>
      <c r="F202" s="20"/>
      <c r="G202" s="21">
        <f t="shared" ref="G202:G208" si="20">F202*E202</f>
        <v>0</v>
      </c>
      <c r="H202" s="22" t="s">
        <v>47</v>
      </c>
    </row>
    <row r="203" ht="25.5" customHeight="1" spans="1:8">
      <c r="A203" s="16">
        <v>2</v>
      </c>
      <c r="B203" s="53"/>
      <c r="C203" s="24" t="s">
        <v>57</v>
      </c>
      <c r="D203" s="25" t="s">
        <v>12</v>
      </c>
      <c r="E203" s="25">
        <v>1</v>
      </c>
      <c r="F203" s="26"/>
      <c r="G203" s="43">
        <f t="shared" si="20"/>
        <v>0</v>
      </c>
      <c r="H203" s="27"/>
    </row>
    <row r="204" ht="25.5" customHeight="1" spans="1:8">
      <c r="A204" s="16">
        <v>3</v>
      </c>
      <c r="B204" s="18" t="s">
        <v>13</v>
      </c>
      <c r="C204" s="18" t="s">
        <v>14</v>
      </c>
      <c r="D204" s="19" t="s">
        <v>12</v>
      </c>
      <c r="E204" s="19">
        <v>1</v>
      </c>
      <c r="F204" s="20"/>
      <c r="G204" s="21">
        <f t="shared" si="20"/>
        <v>0</v>
      </c>
      <c r="H204" s="22"/>
    </row>
    <row r="205" ht="37.05" customHeight="1" spans="1:8">
      <c r="A205" s="16">
        <v>4</v>
      </c>
      <c r="B205" s="57" t="s">
        <v>118</v>
      </c>
      <c r="C205" s="18" t="s">
        <v>119</v>
      </c>
      <c r="D205" s="19" t="s">
        <v>12</v>
      </c>
      <c r="E205" s="19">
        <v>1</v>
      </c>
      <c r="F205" s="20"/>
      <c r="G205" s="21">
        <f t="shared" si="20"/>
        <v>0</v>
      </c>
      <c r="H205" s="22"/>
    </row>
    <row r="206" ht="37.05" customHeight="1" spans="1:8">
      <c r="A206" s="16">
        <v>5</v>
      </c>
      <c r="B206" s="65"/>
      <c r="C206" s="18" t="s">
        <v>120</v>
      </c>
      <c r="D206" s="37" t="s">
        <v>121</v>
      </c>
      <c r="E206" s="37">
        <v>18</v>
      </c>
      <c r="F206" s="20"/>
      <c r="G206" s="21">
        <f t="shared" si="20"/>
        <v>0</v>
      </c>
      <c r="H206" s="22" t="s">
        <v>122</v>
      </c>
    </row>
    <row r="207" ht="45" customHeight="1" spans="1:8">
      <c r="A207" s="16">
        <v>6</v>
      </c>
      <c r="B207" s="23"/>
      <c r="C207" s="18" t="s">
        <v>123</v>
      </c>
      <c r="D207" s="37" t="s">
        <v>124</v>
      </c>
      <c r="E207" s="37">
        <v>2</v>
      </c>
      <c r="F207" s="20"/>
      <c r="G207" s="21">
        <f t="shared" si="20"/>
        <v>0</v>
      </c>
      <c r="H207" s="22"/>
    </row>
    <row r="208" ht="45" customHeight="1" spans="1:8">
      <c r="A208" s="16">
        <v>7</v>
      </c>
      <c r="B208" s="18" t="s">
        <v>125</v>
      </c>
      <c r="C208" s="18" t="s">
        <v>126</v>
      </c>
      <c r="D208" s="37" t="s">
        <v>37</v>
      </c>
      <c r="E208" s="37">
        <v>35</v>
      </c>
      <c r="F208" s="20"/>
      <c r="G208" s="21">
        <f t="shared" si="20"/>
        <v>0</v>
      </c>
      <c r="H208" s="22"/>
    </row>
    <row r="209" ht="25.5" customHeight="1" spans="1:8">
      <c r="A209" s="16">
        <v>8</v>
      </c>
      <c r="B209" s="57" t="s">
        <v>127</v>
      </c>
      <c r="C209" s="18" t="s">
        <v>128</v>
      </c>
      <c r="D209" s="19" t="s">
        <v>12</v>
      </c>
      <c r="E209" s="19">
        <v>1</v>
      </c>
      <c r="F209" s="20"/>
      <c r="G209" s="21">
        <f t="shared" ref="G209:G216" si="21">F209*E209</f>
        <v>0</v>
      </c>
      <c r="H209" s="22" t="s">
        <v>122</v>
      </c>
    </row>
    <row r="210" ht="25.5" customHeight="1" spans="1:8">
      <c r="A210" s="16">
        <v>9</v>
      </c>
      <c r="B210" s="65"/>
      <c r="C210" s="24" t="s">
        <v>129</v>
      </c>
      <c r="D210" s="69" t="s">
        <v>130</v>
      </c>
      <c r="E210" s="69">
        <v>4</v>
      </c>
      <c r="F210" s="26"/>
      <c r="G210" s="21">
        <f t="shared" si="21"/>
        <v>0</v>
      </c>
      <c r="H210" s="61"/>
    </row>
    <row r="211" ht="25.5" customHeight="1" spans="1:8">
      <c r="A211" s="16">
        <v>10</v>
      </c>
      <c r="B211" s="23"/>
      <c r="C211" s="18" t="s">
        <v>131</v>
      </c>
      <c r="D211" s="69" t="s">
        <v>20</v>
      </c>
      <c r="E211" s="69">
        <v>4</v>
      </c>
      <c r="F211" s="62"/>
      <c r="G211" s="21">
        <f t="shared" si="21"/>
        <v>0</v>
      </c>
      <c r="H211" s="22"/>
    </row>
    <row r="212" ht="118.5" customHeight="1" spans="1:8">
      <c r="A212" s="16">
        <v>11</v>
      </c>
      <c r="B212" s="24" t="s">
        <v>21</v>
      </c>
      <c r="C212" s="18" t="s">
        <v>53</v>
      </c>
      <c r="D212" s="70" t="s">
        <v>12</v>
      </c>
      <c r="E212" s="70">
        <v>4</v>
      </c>
      <c r="F212" s="34"/>
      <c r="G212" s="35">
        <f t="shared" si="21"/>
        <v>0</v>
      </c>
      <c r="H212" s="30" t="s">
        <v>132</v>
      </c>
    </row>
    <row r="213" ht="25.5" customHeight="1" spans="1:8">
      <c r="A213" s="16">
        <v>12</v>
      </c>
      <c r="B213" s="24"/>
      <c r="C213" s="24" t="s">
        <v>23</v>
      </c>
      <c r="D213" s="69"/>
      <c r="E213" s="69"/>
      <c r="F213" s="38"/>
      <c r="G213" s="39"/>
      <c r="H213" s="40"/>
    </row>
    <row r="214" ht="25.5" customHeight="1" spans="1:8">
      <c r="A214" s="16">
        <v>13</v>
      </c>
      <c r="B214" s="24" t="s">
        <v>107</v>
      </c>
      <c r="C214" s="18" t="s">
        <v>133</v>
      </c>
      <c r="D214" s="18" t="s">
        <v>113</v>
      </c>
      <c r="E214" s="18">
        <v>30</v>
      </c>
      <c r="F214" s="20"/>
      <c r="G214" s="63">
        <f t="shared" si="21"/>
        <v>0</v>
      </c>
      <c r="H214" s="22"/>
    </row>
    <row r="215" ht="25.5" customHeight="1" spans="1:8">
      <c r="A215" s="16">
        <v>14</v>
      </c>
      <c r="B215" s="18" t="s">
        <v>40</v>
      </c>
      <c r="C215" s="18" t="s">
        <v>41</v>
      </c>
      <c r="D215" s="19" t="s">
        <v>20</v>
      </c>
      <c r="E215" s="19">
        <v>1</v>
      </c>
      <c r="F215" s="20"/>
      <c r="G215" s="21">
        <f t="shared" si="21"/>
        <v>0</v>
      </c>
      <c r="H215" s="22"/>
    </row>
    <row r="216" ht="25.5" customHeight="1" spans="1:8">
      <c r="A216" s="16">
        <v>15</v>
      </c>
      <c r="B216" s="18" t="s">
        <v>42</v>
      </c>
      <c r="C216" s="18" t="s">
        <v>43</v>
      </c>
      <c r="D216" s="19" t="s">
        <v>44</v>
      </c>
      <c r="E216" s="19">
        <v>2</v>
      </c>
      <c r="F216" s="20"/>
      <c r="G216" s="21">
        <f t="shared" si="21"/>
        <v>0</v>
      </c>
      <c r="H216" s="22"/>
    </row>
    <row r="217" ht="25.5" customHeight="1" spans="1:8">
      <c r="A217" s="16">
        <v>16</v>
      </c>
      <c r="B217" s="16" t="s">
        <v>45</v>
      </c>
      <c r="C217" s="16"/>
      <c r="D217" s="16"/>
      <c r="E217" s="16"/>
      <c r="F217" s="26"/>
      <c r="G217" s="21">
        <f>SUM(G202:G216)</f>
        <v>0</v>
      </c>
      <c r="H217" s="61"/>
    </row>
    <row r="218" ht="40.95" customHeight="1" spans="1:8">
      <c r="A218" s="9" t="s">
        <v>134</v>
      </c>
      <c r="B218" s="9"/>
      <c r="C218" s="9"/>
      <c r="D218" s="9"/>
      <c r="E218" s="9"/>
      <c r="F218" s="10"/>
      <c r="G218" s="11"/>
      <c r="H218" s="9"/>
    </row>
    <row r="219" ht="34.95" customHeight="1" spans="1:8">
      <c r="A219" s="12" t="s">
        <v>2</v>
      </c>
      <c r="B219" s="13" t="s">
        <v>3</v>
      </c>
      <c r="C219" s="13" t="s">
        <v>4</v>
      </c>
      <c r="D219" s="13" t="s">
        <v>5</v>
      </c>
      <c r="E219" s="13" t="s">
        <v>6</v>
      </c>
      <c r="F219" s="14" t="s">
        <v>7</v>
      </c>
      <c r="G219" s="15" t="s">
        <v>8</v>
      </c>
      <c r="H219" s="13" t="s">
        <v>9</v>
      </c>
    </row>
    <row r="220" ht="35" customHeight="1" spans="1:8">
      <c r="A220" s="51">
        <v>1</v>
      </c>
      <c r="B220" s="52" t="s">
        <v>96</v>
      </c>
      <c r="C220" s="18" t="s">
        <v>11</v>
      </c>
      <c r="D220" s="19" t="s">
        <v>117</v>
      </c>
      <c r="E220" s="19">
        <v>2</v>
      </c>
      <c r="F220" s="20"/>
      <c r="G220" s="21">
        <f>F220*E220</f>
        <v>0</v>
      </c>
      <c r="H220" s="22" t="s">
        <v>47</v>
      </c>
    </row>
    <row r="221" ht="34" customHeight="1" spans="1:8">
      <c r="A221" s="51">
        <v>2</v>
      </c>
      <c r="B221" s="71"/>
      <c r="C221" s="24" t="s">
        <v>57</v>
      </c>
      <c r="D221" s="25" t="s">
        <v>12</v>
      </c>
      <c r="E221" s="25">
        <v>2</v>
      </c>
      <c r="F221" s="26"/>
      <c r="G221" s="43">
        <f>F221*E221</f>
        <v>0</v>
      </c>
      <c r="H221" s="27"/>
    </row>
    <row r="222" ht="25.5" customHeight="1" spans="1:8">
      <c r="A222" s="51">
        <v>3</v>
      </c>
      <c r="B222" s="18" t="s">
        <v>13</v>
      </c>
      <c r="C222" s="18" t="s">
        <v>14</v>
      </c>
      <c r="D222" s="19" t="s">
        <v>12</v>
      </c>
      <c r="E222" s="19">
        <v>2</v>
      </c>
      <c r="F222" s="20"/>
      <c r="G222" s="21">
        <f>F222*E222</f>
        <v>0</v>
      </c>
      <c r="H222" s="22"/>
    </row>
    <row r="223" ht="58.95" customHeight="1" spans="1:8">
      <c r="A223" s="51">
        <v>4</v>
      </c>
      <c r="B223" s="72" t="s">
        <v>135</v>
      </c>
      <c r="C223" s="18" t="s">
        <v>136</v>
      </c>
      <c r="D223" s="17" t="s">
        <v>20</v>
      </c>
      <c r="E223" s="17">
        <v>2</v>
      </c>
      <c r="F223" s="62"/>
      <c r="G223" s="63">
        <f>F223*E223</f>
        <v>0</v>
      </c>
      <c r="H223" s="22"/>
    </row>
    <row r="224" ht="105" customHeight="1" spans="1:8">
      <c r="A224" s="51">
        <v>5</v>
      </c>
      <c r="B224" s="24" t="s">
        <v>21</v>
      </c>
      <c r="C224" s="18" t="s">
        <v>53</v>
      </c>
      <c r="D224" s="70" t="s">
        <v>12</v>
      </c>
      <c r="E224" s="70">
        <v>2</v>
      </c>
      <c r="F224" s="34"/>
      <c r="G224" s="35">
        <f>F224*E224</f>
        <v>0</v>
      </c>
      <c r="H224" s="30"/>
    </row>
    <row r="225" ht="25.5" customHeight="1" spans="1:8">
      <c r="A225" s="51">
        <v>6</v>
      </c>
      <c r="B225" s="24"/>
      <c r="C225" s="24" t="s">
        <v>23</v>
      </c>
      <c r="D225" s="69"/>
      <c r="E225" s="69"/>
      <c r="F225" s="38"/>
      <c r="G225" s="39"/>
      <c r="H225" s="40"/>
    </row>
    <row r="226" ht="25.5" customHeight="1" spans="1:8">
      <c r="A226" s="51">
        <v>7</v>
      </c>
      <c r="B226" s="18" t="s">
        <v>40</v>
      </c>
      <c r="C226" s="18" t="s">
        <v>41</v>
      </c>
      <c r="D226" s="19" t="s">
        <v>20</v>
      </c>
      <c r="E226" s="19">
        <v>2</v>
      </c>
      <c r="F226" s="20"/>
      <c r="G226" s="21">
        <f>F226*E226</f>
        <v>0</v>
      </c>
      <c r="H226" s="22"/>
    </row>
    <row r="227" ht="25.5" customHeight="1" spans="1:8">
      <c r="A227" s="51">
        <v>8</v>
      </c>
      <c r="B227" s="18" t="s">
        <v>42</v>
      </c>
      <c r="C227" s="18" t="s">
        <v>43</v>
      </c>
      <c r="D227" s="19" t="s">
        <v>44</v>
      </c>
      <c r="E227" s="19">
        <v>4</v>
      </c>
      <c r="F227" s="20"/>
      <c r="G227" s="21">
        <f>F227*E227</f>
        <v>0</v>
      </c>
      <c r="H227" s="22"/>
    </row>
    <row r="228" ht="25.5" customHeight="1" spans="1:8">
      <c r="A228" s="51">
        <v>9</v>
      </c>
      <c r="B228" s="16" t="s">
        <v>45</v>
      </c>
      <c r="C228" s="16"/>
      <c r="D228" s="16"/>
      <c r="E228" s="16"/>
      <c r="F228" s="26"/>
      <c r="G228" s="21">
        <f>SUM(G220:G227)</f>
        <v>0</v>
      </c>
      <c r="H228" s="61"/>
    </row>
    <row r="229" ht="25.5" customHeight="1" spans="1:8">
      <c r="A229" s="49" t="s">
        <v>137</v>
      </c>
      <c r="B229" s="9"/>
      <c r="C229" s="9"/>
      <c r="D229" s="9"/>
      <c r="E229" s="9"/>
      <c r="F229" s="10"/>
      <c r="G229" s="11"/>
      <c r="H229" s="9"/>
    </row>
    <row r="230" ht="25.5" customHeight="1" spans="1:8">
      <c r="A230" s="12" t="s">
        <v>2</v>
      </c>
      <c r="B230" s="13" t="s">
        <v>3</v>
      </c>
      <c r="C230" s="13" t="s">
        <v>4</v>
      </c>
      <c r="D230" s="13" t="s">
        <v>5</v>
      </c>
      <c r="E230" s="13" t="s">
        <v>6</v>
      </c>
      <c r="F230" s="14" t="s">
        <v>7</v>
      </c>
      <c r="G230" s="15" t="s">
        <v>8</v>
      </c>
      <c r="H230" s="13" t="s">
        <v>9</v>
      </c>
    </row>
    <row r="231" ht="42" customHeight="1" spans="1:8">
      <c r="A231" s="16">
        <v>1</v>
      </c>
      <c r="B231" s="52" t="s">
        <v>96</v>
      </c>
      <c r="C231" s="18" t="s">
        <v>11</v>
      </c>
      <c r="D231" s="19" t="s">
        <v>12</v>
      </c>
      <c r="E231" s="19">
        <v>1</v>
      </c>
      <c r="F231" s="20"/>
      <c r="G231" s="21">
        <f>F231*E231</f>
        <v>0</v>
      </c>
      <c r="H231" s="22" t="s">
        <v>47</v>
      </c>
    </row>
    <row r="232" ht="25.5" customHeight="1" spans="1:8">
      <c r="A232" s="16">
        <v>2</v>
      </c>
      <c r="B232" s="53"/>
      <c r="C232" s="24" t="s">
        <v>57</v>
      </c>
      <c r="D232" s="25" t="s">
        <v>12</v>
      </c>
      <c r="E232" s="25">
        <v>1</v>
      </c>
      <c r="F232" s="26"/>
      <c r="G232" s="43">
        <f>F232*E232</f>
        <v>0</v>
      </c>
      <c r="H232" s="27"/>
    </row>
    <row r="233" ht="25.5" customHeight="1" spans="1:8">
      <c r="A233" s="16">
        <v>3</v>
      </c>
      <c r="B233" s="23" t="s">
        <v>13</v>
      </c>
      <c r="C233" s="18" t="s">
        <v>14</v>
      </c>
      <c r="D233" s="19" t="s">
        <v>12</v>
      </c>
      <c r="E233" s="19">
        <v>1</v>
      </c>
      <c r="F233" s="20"/>
      <c r="G233" s="21">
        <f t="shared" ref="G233:G239" si="22">F233*E233</f>
        <v>0</v>
      </c>
      <c r="H233" s="22"/>
    </row>
    <row r="234" ht="66" customHeight="1" spans="1:8">
      <c r="A234" s="16">
        <v>4</v>
      </c>
      <c r="B234" s="18" t="s">
        <v>138</v>
      </c>
      <c r="C234" s="18" t="s">
        <v>139</v>
      </c>
      <c r="D234" s="19" t="s">
        <v>140</v>
      </c>
      <c r="E234" s="19">
        <v>1</v>
      </c>
      <c r="F234" s="73"/>
      <c r="G234" s="21">
        <f t="shared" si="22"/>
        <v>0</v>
      </c>
      <c r="H234" s="22" t="s">
        <v>141</v>
      </c>
    </row>
    <row r="235" ht="66" customHeight="1" spans="1:8">
      <c r="A235" s="16">
        <v>5</v>
      </c>
      <c r="B235" s="57" t="s">
        <v>142</v>
      </c>
      <c r="C235" s="18" t="s">
        <v>143</v>
      </c>
      <c r="D235" s="19" t="s">
        <v>12</v>
      </c>
      <c r="E235" s="19">
        <v>1</v>
      </c>
      <c r="F235" s="26"/>
      <c r="G235" s="21">
        <f t="shared" si="22"/>
        <v>0</v>
      </c>
      <c r="H235" s="58"/>
    </row>
    <row r="236" ht="40.95" customHeight="1" spans="1:8">
      <c r="A236" s="16">
        <v>6</v>
      </c>
      <c r="B236" s="23"/>
      <c r="C236" s="18" t="s">
        <v>144</v>
      </c>
      <c r="D236" s="19" t="s">
        <v>140</v>
      </c>
      <c r="E236" s="19">
        <v>2</v>
      </c>
      <c r="F236" s="26"/>
      <c r="G236" s="21">
        <f t="shared" si="22"/>
        <v>0</v>
      </c>
      <c r="H236" s="58"/>
    </row>
    <row r="237" ht="52.95" customHeight="1" spans="1:8">
      <c r="A237" s="16">
        <v>7</v>
      </c>
      <c r="B237" s="57" t="s">
        <v>145</v>
      </c>
      <c r="C237" s="18" t="s">
        <v>146</v>
      </c>
      <c r="D237" s="19" t="s">
        <v>12</v>
      </c>
      <c r="E237" s="19">
        <v>1</v>
      </c>
      <c r="F237" s="26"/>
      <c r="G237" s="21">
        <f t="shared" si="22"/>
        <v>0</v>
      </c>
      <c r="H237" s="58"/>
    </row>
    <row r="238" ht="46.05" customHeight="1" spans="1:8">
      <c r="A238" s="16">
        <v>8</v>
      </c>
      <c r="B238" s="23"/>
      <c r="C238" s="18" t="s">
        <v>144</v>
      </c>
      <c r="D238" s="19" t="s">
        <v>140</v>
      </c>
      <c r="E238" s="19">
        <v>2</v>
      </c>
      <c r="F238" s="26"/>
      <c r="G238" s="21">
        <f t="shared" si="22"/>
        <v>0</v>
      </c>
      <c r="H238" s="58"/>
    </row>
    <row r="239" ht="118.95" customHeight="1" spans="1:8">
      <c r="A239" s="16">
        <v>9</v>
      </c>
      <c r="B239" s="18" t="s">
        <v>21</v>
      </c>
      <c r="C239" s="18" t="s">
        <v>53</v>
      </c>
      <c r="D239" s="65" t="s">
        <v>12</v>
      </c>
      <c r="E239" s="65">
        <v>1</v>
      </c>
      <c r="F239" s="34"/>
      <c r="G239" s="66">
        <f t="shared" si="22"/>
        <v>0</v>
      </c>
      <c r="H239" s="58"/>
    </row>
    <row r="240" ht="25.5" customHeight="1" spans="1:8">
      <c r="A240" s="16">
        <v>10</v>
      </c>
      <c r="B240" s="18"/>
      <c r="C240" s="18" t="s">
        <v>23</v>
      </c>
      <c r="D240" s="23"/>
      <c r="E240" s="23"/>
      <c r="F240" s="38"/>
      <c r="G240" s="67"/>
      <c r="H240" s="68"/>
    </row>
    <row r="241" ht="25.5" customHeight="1" spans="1:8">
      <c r="A241" s="16">
        <v>11</v>
      </c>
      <c r="B241" s="72" t="s">
        <v>147</v>
      </c>
      <c r="C241" s="17" t="s">
        <v>106</v>
      </c>
      <c r="D241" s="19" t="s">
        <v>12</v>
      </c>
      <c r="E241" s="19">
        <v>1</v>
      </c>
      <c r="F241" s="62"/>
      <c r="G241" s="63">
        <f>F241*E241</f>
        <v>0</v>
      </c>
      <c r="H241" s="22"/>
    </row>
    <row r="242" ht="25.5" customHeight="1" spans="1:8">
      <c r="A242" s="16">
        <v>12</v>
      </c>
      <c r="B242" s="18" t="s">
        <v>40</v>
      </c>
      <c r="C242" s="18" t="s">
        <v>41</v>
      </c>
      <c r="D242" s="19" t="s">
        <v>20</v>
      </c>
      <c r="E242" s="19">
        <v>1</v>
      </c>
      <c r="F242" s="20"/>
      <c r="G242" s="21">
        <f>F242*E242</f>
        <v>0</v>
      </c>
      <c r="H242" s="22"/>
    </row>
    <row r="243" ht="25.5" customHeight="1" spans="1:8">
      <c r="A243" s="16">
        <v>13</v>
      </c>
      <c r="B243" s="18" t="s">
        <v>42</v>
      </c>
      <c r="C243" s="18" t="s">
        <v>43</v>
      </c>
      <c r="D243" s="19" t="s">
        <v>44</v>
      </c>
      <c r="E243" s="19">
        <v>2</v>
      </c>
      <c r="F243" s="20"/>
      <c r="G243" s="21">
        <f>F243*E243</f>
        <v>0</v>
      </c>
      <c r="H243" s="22"/>
    </row>
    <row r="244" ht="25.5" customHeight="1" spans="1:8">
      <c r="A244" s="16">
        <v>14</v>
      </c>
      <c r="B244" s="51" t="s">
        <v>45</v>
      </c>
      <c r="C244" s="51"/>
      <c r="D244" s="51"/>
      <c r="E244" s="51"/>
      <c r="F244" s="20"/>
      <c r="G244" s="21">
        <f>SUM(G231:G243)</f>
        <v>0</v>
      </c>
      <c r="H244" s="61"/>
    </row>
    <row r="245" ht="25.5" customHeight="1" spans="1:8">
      <c r="A245" s="49" t="s">
        <v>148</v>
      </c>
      <c r="B245" s="9"/>
      <c r="C245" s="9"/>
      <c r="D245" s="9"/>
      <c r="E245" s="9"/>
      <c r="F245" s="10"/>
      <c r="G245" s="11"/>
      <c r="H245" s="9"/>
    </row>
    <row r="246" ht="25.5" customHeight="1" spans="1:8">
      <c r="A246" s="12" t="s">
        <v>2</v>
      </c>
      <c r="B246" s="13" t="s">
        <v>3</v>
      </c>
      <c r="C246" s="13" t="s">
        <v>4</v>
      </c>
      <c r="D246" s="13" t="s">
        <v>5</v>
      </c>
      <c r="E246" s="13" t="s">
        <v>6</v>
      </c>
      <c r="F246" s="14" t="s">
        <v>7</v>
      </c>
      <c r="G246" s="15" t="s">
        <v>8</v>
      </c>
      <c r="H246" s="13" t="s">
        <v>9</v>
      </c>
    </row>
    <row r="247" ht="39" customHeight="1" spans="1:8">
      <c r="A247" s="16">
        <v>1</v>
      </c>
      <c r="B247" s="17" t="s">
        <v>96</v>
      </c>
      <c r="C247" s="18" t="s">
        <v>11</v>
      </c>
      <c r="D247" s="25" t="s">
        <v>12</v>
      </c>
      <c r="E247" s="19">
        <v>1</v>
      </c>
      <c r="F247" s="20"/>
      <c r="G247" s="21">
        <f>F247*E247</f>
        <v>0</v>
      </c>
      <c r="H247" s="22" t="s">
        <v>47</v>
      </c>
    </row>
    <row r="248" ht="25.5" customHeight="1" spans="1:8">
      <c r="A248" s="16">
        <v>2</v>
      </c>
      <c r="B248" s="17"/>
      <c r="C248" s="24" t="s">
        <v>57</v>
      </c>
      <c r="D248" s="25" t="s">
        <v>12</v>
      </c>
      <c r="E248" s="25">
        <v>1</v>
      </c>
      <c r="F248" s="26"/>
      <c r="G248" s="43">
        <f>F248*E248</f>
        <v>0</v>
      </c>
      <c r="H248" s="27"/>
    </row>
    <row r="249" ht="25.5" customHeight="1" spans="1:8">
      <c r="A249" s="16">
        <v>3</v>
      </c>
      <c r="B249" s="18" t="s">
        <v>13</v>
      </c>
      <c r="C249" s="18" t="s">
        <v>14</v>
      </c>
      <c r="D249" s="19" t="s">
        <v>12</v>
      </c>
      <c r="E249" s="19">
        <v>1</v>
      </c>
      <c r="F249" s="20"/>
      <c r="G249" s="21">
        <f>F249*E249</f>
        <v>0</v>
      </c>
      <c r="H249" s="22"/>
    </row>
    <row r="250" ht="52.05" customHeight="1" spans="1:8">
      <c r="A250" s="16">
        <v>4</v>
      </c>
      <c r="B250" s="74" t="s">
        <v>149</v>
      </c>
      <c r="C250" s="51" t="s">
        <v>150</v>
      </c>
      <c r="D250" s="19" t="s">
        <v>12</v>
      </c>
      <c r="E250" s="19">
        <v>1</v>
      </c>
      <c r="F250" s="20"/>
      <c r="G250" s="21">
        <f t="shared" ref="G250:G254" si="23">F250*E250</f>
        <v>0</v>
      </c>
      <c r="H250" s="61"/>
    </row>
    <row r="251" ht="25.5" customHeight="1" spans="1:8">
      <c r="A251" s="16">
        <v>5</v>
      </c>
      <c r="B251" s="75"/>
      <c r="C251" s="51" t="s">
        <v>151</v>
      </c>
      <c r="D251" s="19" t="s">
        <v>12</v>
      </c>
      <c r="E251" s="19">
        <v>1</v>
      </c>
      <c r="F251" s="20"/>
      <c r="G251" s="21">
        <f t="shared" si="23"/>
        <v>0</v>
      </c>
      <c r="H251" s="61"/>
    </row>
    <row r="252" ht="25.5" customHeight="1" spans="1:8">
      <c r="A252" s="16">
        <v>6</v>
      </c>
      <c r="B252" s="75"/>
      <c r="C252" s="51" t="s">
        <v>152</v>
      </c>
      <c r="D252" s="19" t="s">
        <v>12</v>
      </c>
      <c r="E252" s="19">
        <v>1</v>
      </c>
      <c r="F252" s="20"/>
      <c r="G252" s="21">
        <f t="shared" si="23"/>
        <v>0</v>
      </c>
      <c r="H252" s="61"/>
    </row>
    <row r="253" ht="39" customHeight="1" spans="1:8">
      <c r="A253" s="16">
        <v>7</v>
      </c>
      <c r="B253" s="72"/>
      <c r="C253" s="18" t="s">
        <v>133</v>
      </c>
      <c r="D253" s="18" t="s">
        <v>113</v>
      </c>
      <c r="E253" s="18">
        <v>30</v>
      </c>
      <c r="F253" s="20"/>
      <c r="G253" s="63">
        <f t="shared" si="23"/>
        <v>0</v>
      </c>
      <c r="H253" s="22"/>
    </row>
    <row r="254" ht="87" customHeight="1" spans="1:8">
      <c r="A254" s="16">
        <v>8</v>
      </c>
      <c r="B254" s="18" t="s">
        <v>21</v>
      </c>
      <c r="C254" s="18" t="s">
        <v>53</v>
      </c>
      <c r="D254" s="18" t="s">
        <v>12</v>
      </c>
      <c r="E254" s="18">
        <v>1</v>
      </c>
      <c r="F254" s="34"/>
      <c r="G254" s="66">
        <f t="shared" si="23"/>
        <v>0</v>
      </c>
      <c r="H254" s="58"/>
    </row>
    <row r="255" ht="39" customHeight="1" spans="1:8">
      <c r="A255" s="16">
        <v>9</v>
      </c>
      <c r="B255" s="18"/>
      <c r="C255" s="18" t="s">
        <v>23</v>
      </c>
      <c r="D255" s="18"/>
      <c r="E255" s="18"/>
      <c r="F255" s="38"/>
      <c r="G255" s="67"/>
      <c r="H255" s="68"/>
    </row>
    <row r="256" ht="25.5" customHeight="1" spans="1:8">
      <c r="A256" s="16">
        <v>10</v>
      </c>
      <c r="B256" s="57" t="s">
        <v>153</v>
      </c>
      <c r="C256" s="18" t="s">
        <v>106</v>
      </c>
      <c r="D256" s="19" t="s">
        <v>12</v>
      </c>
      <c r="E256" s="19">
        <v>1</v>
      </c>
      <c r="F256" s="62"/>
      <c r="G256" s="63">
        <f>F256*E256</f>
        <v>0</v>
      </c>
      <c r="H256" s="68"/>
    </row>
    <row r="257" ht="25.5" customHeight="1" spans="1:8">
      <c r="A257" s="16">
        <v>11</v>
      </c>
      <c r="B257" s="23"/>
      <c r="C257" s="18" t="s">
        <v>151</v>
      </c>
      <c r="D257" s="19" t="s">
        <v>12</v>
      </c>
      <c r="E257" s="19">
        <v>1</v>
      </c>
      <c r="F257" s="62"/>
      <c r="G257" s="63">
        <f>F257*E257</f>
        <v>0</v>
      </c>
      <c r="H257" s="68"/>
    </row>
    <row r="258" ht="25.5" customHeight="1" spans="1:8">
      <c r="A258" s="16">
        <v>12</v>
      </c>
      <c r="B258" s="18" t="s">
        <v>40</v>
      </c>
      <c r="C258" s="18" t="s">
        <v>41</v>
      </c>
      <c r="D258" s="19" t="s">
        <v>20</v>
      </c>
      <c r="E258" s="19">
        <v>1</v>
      </c>
      <c r="F258" s="20"/>
      <c r="G258" s="21">
        <f t="shared" ref="G258:G270" si="24">F258*E258</f>
        <v>0</v>
      </c>
      <c r="H258" s="22"/>
    </row>
    <row r="259" ht="25.5" customHeight="1" spans="1:8">
      <c r="A259" s="16">
        <v>13</v>
      </c>
      <c r="B259" s="18" t="s">
        <v>42</v>
      </c>
      <c r="C259" s="18" t="s">
        <v>43</v>
      </c>
      <c r="D259" s="19" t="s">
        <v>44</v>
      </c>
      <c r="E259" s="19">
        <v>2</v>
      </c>
      <c r="F259" s="20"/>
      <c r="G259" s="21">
        <f t="shared" si="24"/>
        <v>0</v>
      </c>
      <c r="H259" s="22"/>
    </row>
    <row r="260" ht="25.5" customHeight="1" spans="1:8">
      <c r="A260" s="16">
        <v>14</v>
      </c>
      <c r="B260" s="51" t="s">
        <v>45</v>
      </c>
      <c r="C260" s="51"/>
      <c r="D260" s="51"/>
      <c r="E260" s="51"/>
      <c r="F260" s="20"/>
      <c r="G260" s="21">
        <f>SUM(G247:G259)</f>
        <v>0</v>
      </c>
      <c r="H260" s="61"/>
    </row>
    <row r="261" ht="25.5" customHeight="1" spans="1:8">
      <c r="A261" s="49" t="s">
        <v>154</v>
      </c>
      <c r="B261" s="9"/>
      <c r="C261" s="9"/>
      <c r="D261" s="9"/>
      <c r="E261" s="9"/>
      <c r="F261" s="10"/>
      <c r="G261" s="11"/>
      <c r="H261" s="9"/>
    </row>
    <row r="262" ht="25.5" customHeight="1" spans="1:8">
      <c r="A262" s="12" t="s">
        <v>2</v>
      </c>
      <c r="B262" s="13" t="s">
        <v>3</v>
      </c>
      <c r="C262" s="13" t="s">
        <v>4</v>
      </c>
      <c r="D262" s="13" t="s">
        <v>5</v>
      </c>
      <c r="E262" s="13" t="s">
        <v>6</v>
      </c>
      <c r="F262" s="14" t="s">
        <v>7</v>
      </c>
      <c r="G262" s="15" t="s">
        <v>8</v>
      </c>
      <c r="H262" s="13" t="s">
        <v>9</v>
      </c>
    </row>
    <row r="263" ht="43.95" customHeight="1" spans="1:8">
      <c r="A263" s="16">
        <v>1</v>
      </c>
      <c r="B263" s="17" t="s">
        <v>96</v>
      </c>
      <c r="C263" s="18" t="s">
        <v>11</v>
      </c>
      <c r="D263" s="25" t="s">
        <v>12</v>
      </c>
      <c r="E263" s="19">
        <v>1</v>
      </c>
      <c r="F263" s="20"/>
      <c r="G263" s="21">
        <f t="shared" si="24"/>
        <v>0</v>
      </c>
      <c r="H263" s="22" t="s">
        <v>47</v>
      </c>
    </row>
    <row r="264" ht="25.5" customHeight="1" spans="1:8">
      <c r="A264" s="16">
        <v>2</v>
      </c>
      <c r="B264" s="17"/>
      <c r="C264" s="24" t="s">
        <v>57</v>
      </c>
      <c r="D264" s="25" t="s">
        <v>12</v>
      </c>
      <c r="E264" s="25">
        <v>1</v>
      </c>
      <c r="F264" s="26"/>
      <c r="G264" s="43">
        <f t="shared" si="24"/>
        <v>0</v>
      </c>
      <c r="H264" s="27"/>
    </row>
    <row r="265" ht="25.5" customHeight="1" spans="1:8">
      <c r="A265" s="16">
        <v>3</v>
      </c>
      <c r="B265" s="18" t="s">
        <v>13</v>
      </c>
      <c r="C265" s="18" t="s">
        <v>14</v>
      </c>
      <c r="D265" s="19" t="s">
        <v>12</v>
      </c>
      <c r="E265" s="19">
        <v>1</v>
      </c>
      <c r="F265" s="20"/>
      <c r="G265" s="21">
        <f t="shared" si="24"/>
        <v>0</v>
      </c>
      <c r="H265" s="22"/>
    </row>
    <row r="266" ht="25.5" customHeight="1" spans="1:8">
      <c r="A266" s="16">
        <v>4</v>
      </c>
      <c r="B266" s="74" t="s">
        <v>149</v>
      </c>
      <c r="C266" s="51" t="s">
        <v>155</v>
      </c>
      <c r="D266" s="19" t="s">
        <v>12</v>
      </c>
      <c r="E266" s="19">
        <v>1</v>
      </c>
      <c r="F266" s="20"/>
      <c r="G266" s="21">
        <f t="shared" si="24"/>
        <v>0</v>
      </c>
      <c r="H266" s="61"/>
    </row>
    <row r="267" ht="34.05" customHeight="1" spans="1:8">
      <c r="A267" s="16">
        <v>6</v>
      </c>
      <c r="B267" s="75"/>
      <c r="C267" s="51" t="s">
        <v>156</v>
      </c>
      <c r="D267" s="19" t="s">
        <v>12</v>
      </c>
      <c r="E267" s="19">
        <v>1</v>
      </c>
      <c r="F267" s="20"/>
      <c r="G267" s="21">
        <f t="shared" si="24"/>
        <v>0</v>
      </c>
      <c r="H267" s="61"/>
    </row>
    <row r="268" ht="28.95" customHeight="1" spans="1:8">
      <c r="A268" s="16">
        <v>7</v>
      </c>
      <c r="B268" s="75"/>
      <c r="C268" s="18" t="s">
        <v>133</v>
      </c>
      <c r="D268" s="18" t="s">
        <v>113</v>
      </c>
      <c r="E268" s="18">
        <v>30</v>
      </c>
      <c r="F268" s="20"/>
      <c r="G268" s="63">
        <f t="shared" si="24"/>
        <v>0</v>
      </c>
      <c r="H268" s="22"/>
    </row>
    <row r="269" ht="28.95" customHeight="1" spans="1:8">
      <c r="A269" s="16">
        <v>8</v>
      </c>
      <c r="B269" s="72"/>
      <c r="C269" s="51" t="s">
        <v>151</v>
      </c>
      <c r="D269" s="19" t="s">
        <v>12</v>
      </c>
      <c r="E269" s="19">
        <v>1</v>
      </c>
      <c r="F269" s="20"/>
      <c r="G269" s="21">
        <f t="shared" si="24"/>
        <v>0</v>
      </c>
      <c r="H269" s="61"/>
    </row>
    <row r="270" ht="69" customHeight="1" spans="1:8">
      <c r="A270" s="16">
        <v>9</v>
      </c>
      <c r="B270" s="18" t="s">
        <v>21</v>
      </c>
      <c r="C270" s="18" t="s">
        <v>53</v>
      </c>
      <c r="D270" s="18" t="s">
        <v>12</v>
      </c>
      <c r="E270" s="18">
        <v>1</v>
      </c>
      <c r="F270" s="34"/>
      <c r="G270" s="66">
        <f t="shared" si="24"/>
        <v>0</v>
      </c>
      <c r="H270" s="58"/>
    </row>
    <row r="271" ht="25.5" customHeight="1" spans="1:8">
      <c r="A271" s="16">
        <v>10</v>
      </c>
      <c r="B271" s="18"/>
      <c r="C271" s="18" t="s">
        <v>23</v>
      </c>
      <c r="D271" s="18"/>
      <c r="E271" s="18"/>
      <c r="F271" s="38"/>
      <c r="G271" s="67"/>
      <c r="H271" s="68"/>
    </row>
    <row r="272" ht="25.5" customHeight="1" spans="1:8">
      <c r="A272" s="16">
        <v>11</v>
      </c>
      <c r="B272" s="18" t="s">
        <v>40</v>
      </c>
      <c r="C272" s="18" t="s">
        <v>41</v>
      </c>
      <c r="D272" s="19" t="s">
        <v>20</v>
      </c>
      <c r="E272" s="19">
        <v>1</v>
      </c>
      <c r="F272" s="20"/>
      <c r="G272" s="21">
        <f>F272*E272</f>
        <v>0</v>
      </c>
      <c r="H272" s="22"/>
    </row>
    <row r="273" ht="25.5" customHeight="1" spans="1:8">
      <c r="A273" s="16">
        <v>12</v>
      </c>
      <c r="B273" s="18" t="s">
        <v>42</v>
      </c>
      <c r="C273" s="18" t="s">
        <v>43</v>
      </c>
      <c r="D273" s="19" t="s">
        <v>44</v>
      </c>
      <c r="E273" s="19">
        <v>2</v>
      </c>
      <c r="F273" s="20"/>
      <c r="G273" s="21">
        <f>F273*E273</f>
        <v>0</v>
      </c>
      <c r="H273" s="22"/>
    </row>
    <row r="274" ht="25.5" customHeight="1" spans="1:8">
      <c r="A274" s="16">
        <v>13</v>
      </c>
      <c r="B274" s="51" t="s">
        <v>45</v>
      </c>
      <c r="C274" s="51"/>
      <c r="D274" s="51"/>
      <c r="E274" s="51"/>
      <c r="F274" s="20"/>
      <c r="G274" s="21">
        <f>SUM(G263:G273)</f>
        <v>0</v>
      </c>
      <c r="H274" s="61"/>
    </row>
    <row r="275" ht="31.95" customHeight="1" spans="1:8">
      <c r="A275" s="49" t="s">
        <v>157</v>
      </c>
      <c r="B275" s="9"/>
      <c r="C275" s="9"/>
      <c r="D275" s="9"/>
      <c r="E275" s="9"/>
      <c r="F275" s="10"/>
      <c r="G275" s="11"/>
      <c r="H275" s="9"/>
    </row>
    <row r="276" ht="25.5" customHeight="1" spans="1:8">
      <c r="A276" s="12" t="s">
        <v>2</v>
      </c>
      <c r="B276" s="13" t="s">
        <v>3</v>
      </c>
      <c r="C276" s="13" t="s">
        <v>4</v>
      </c>
      <c r="D276" s="13" t="s">
        <v>5</v>
      </c>
      <c r="E276" s="13" t="s">
        <v>6</v>
      </c>
      <c r="F276" s="14" t="s">
        <v>7</v>
      </c>
      <c r="G276" s="15" t="s">
        <v>8</v>
      </c>
      <c r="H276" s="13" t="s">
        <v>9</v>
      </c>
    </row>
    <row r="277" ht="55.05" customHeight="1" spans="1:8">
      <c r="A277" s="16">
        <v>1</v>
      </c>
      <c r="B277" s="17" t="s">
        <v>96</v>
      </c>
      <c r="C277" s="18" t="s">
        <v>11</v>
      </c>
      <c r="D277" s="25" t="s">
        <v>12</v>
      </c>
      <c r="E277" s="19">
        <v>1</v>
      </c>
      <c r="F277" s="20"/>
      <c r="G277" s="21">
        <f t="shared" ref="G277:G280" si="25">F277*E277</f>
        <v>0</v>
      </c>
      <c r="H277" s="22" t="s">
        <v>47</v>
      </c>
    </row>
    <row r="278" ht="25.5" customHeight="1" spans="1:8">
      <c r="A278" s="16">
        <v>2</v>
      </c>
      <c r="B278" s="17"/>
      <c r="C278" s="24" t="s">
        <v>57</v>
      </c>
      <c r="D278" s="25" t="s">
        <v>12</v>
      </c>
      <c r="E278" s="25">
        <v>1</v>
      </c>
      <c r="F278" s="26"/>
      <c r="G278" s="43">
        <f t="shared" si="25"/>
        <v>0</v>
      </c>
      <c r="H278" s="27"/>
    </row>
    <row r="279" ht="25.5" customHeight="1" spans="1:8">
      <c r="A279" s="16">
        <v>3</v>
      </c>
      <c r="B279" s="52" t="s">
        <v>158</v>
      </c>
      <c r="C279" s="24" t="s">
        <v>159</v>
      </c>
      <c r="D279" s="25" t="s">
        <v>12</v>
      </c>
      <c r="E279" s="25">
        <v>1</v>
      </c>
      <c r="F279" s="26"/>
      <c r="G279" s="43">
        <f t="shared" si="25"/>
        <v>0</v>
      </c>
      <c r="H279" s="27"/>
    </row>
    <row r="280" ht="25.5" customHeight="1" spans="1:8">
      <c r="A280" s="16">
        <v>4</v>
      </c>
      <c r="B280" s="53"/>
      <c r="C280" s="18" t="s">
        <v>160</v>
      </c>
      <c r="D280" s="25" t="s">
        <v>12</v>
      </c>
      <c r="E280" s="25">
        <v>1</v>
      </c>
      <c r="F280" s="26"/>
      <c r="G280" s="43">
        <f t="shared" si="25"/>
        <v>0</v>
      </c>
      <c r="H280" s="22"/>
    </row>
    <row r="281" ht="25.5" customHeight="1" spans="1:8">
      <c r="A281" s="16">
        <v>5</v>
      </c>
      <c r="B281" s="18" t="s">
        <v>13</v>
      </c>
      <c r="C281" s="18" t="s">
        <v>14</v>
      </c>
      <c r="D281" s="19" t="s">
        <v>12</v>
      </c>
      <c r="E281" s="19">
        <v>1</v>
      </c>
      <c r="F281" s="20"/>
      <c r="G281" s="21">
        <f t="shared" ref="G281:G285" si="26">F281*E281</f>
        <v>0</v>
      </c>
      <c r="H281" s="22"/>
    </row>
    <row r="282" ht="25.5" customHeight="1" spans="1:8">
      <c r="A282" s="16">
        <v>6</v>
      </c>
      <c r="B282" s="74" t="s">
        <v>149</v>
      </c>
      <c r="C282" s="51" t="s">
        <v>161</v>
      </c>
      <c r="D282" s="19" t="s">
        <v>12</v>
      </c>
      <c r="E282" s="19">
        <v>1</v>
      </c>
      <c r="F282" s="20"/>
      <c r="G282" s="21">
        <f t="shared" si="26"/>
        <v>0</v>
      </c>
      <c r="H282" s="61"/>
    </row>
    <row r="283" ht="46.05" customHeight="1" spans="1:8">
      <c r="A283" s="16">
        <v>7</v>
      </c>
      <c r="B283" s="75"/>
      <c r="C283" s="51" t="s">
        <v>162</v>
      </c>
      <c r="D283" s="19" t="s">
        <v>12</v>
      </c>
      <c r="E283" s="19">
        <v>1</v>
      </c>
      <c r="F283" s="20"/>
      <c r="G283" s="21">
        <f t="shared" si="26"/>
        <v>0</v>
      </c>
      <c r="H283" s="61"/>
    </row>
    <row r="284" ht="45" customHeight="1" spans="1:8">
      <c r="A284" s="16">
        <v>8</v>
      </c>
      <c r="B284" s="75"/>
      <c r="C284" s="51" t="s">
        <v>151</v>
      </c>
      <c r="D284" s="19" t="s">
        <v>12</v>
      </c>
      <c r="E284" s="19">
        <v>1</v>
      </c>
      <c r="F284" s="20"/>
      <c r="G284" s="21">
        <f t="shared" si="26"/>
        <v>0</v>
      </c>
      <c r="H284" s="61"/>
    </row>
    <row r="285" ht="97.95" customHeight="1" spans="1:8">
      <c r="A285" s="16">
        <v>9</v>
      </c>
      <c r="B285" s="18" t="s">
        <v>21</v>
      </c>
      <c r="C285" s="18" t="s">
        <v>53</v>
      </c>
      <c r="D285" s="18" t="s">
        <v>12</v>
      </c>
      <c r="E285" s="18">
        <v>1</v>
      </c>
      <c r="F285" s="34"/>
      <c r="G285" s="66">
        <f t="shared" si="26"/>
        <v>0</v>
      </c>
      <c r="H285" s="58"/>
    </row>
    <row r="286" ht="25.5" customHeight="1" spans="1:8">
      <c r="A286" s="16">
        <v>10</v>
      </c>
      <c r="B286" s="18"/>
      <c r="C286" s="18" t="s">
        <v>23</v>
      </c>
      <c r="D286" s="18"/>
      <c r="E286" s="18"/>
      <c r="F286" s="38"/>
      <c r="G286" s="67"/>
      <c r="H286" s="68"/>
    </row>
    <row r="287" ht="25.5" customHeight="1" spans="1:8">
      <c r="A287" s="16">
        <v>11</v>
      </c>
      <c r="B287" s="18" t="s">
        <v>40</v>
      </c>
      <c r="C287" s="18" t="s">
        <v>41</v>
      </c>
      <c r="D287" s="19" t="s">
        <v>20</v>
      </c>
      <c r="E287" s="19">
        <v>1</v>
      </c>
      <c r="F287" s="20"/>
      <c r="G287" s="21">
        <f>F287*E287</f>
        <v>0</v>
      </c>
      <c r="H287" s="22"/>
    </row>
    <row r="288" ht="25.5" customHeight="1" spans="1:8">
      <c r="A288" s="16">
        <v>12</v>
      </c>
      <c r="B288" s="18" t="s">
        <v>42</v>
      </c>
      <c r="C288" s="18" t="s">
        <v>43</v>
      </c>
      <c r="D288" s="19" t="s">
        <v>44</v>
      </c>
      <c r="E288" s="19">
        <v>2</v>
      </c>
      <c r="F288" s="20"/>
      <c r="G288" s="21">
        <f>F288*E288</f>
        <v>0</v>
      </c>
      <c r="H288" s="22"/>
    </row>
    <row r="289" ht="25.5" customHeight="1" spans="1:8">
      <c r="A289" s="16">
        <v>13</v>
      </c>
      <c r="B289" s="51" t="s">
        <v>45</v>
      </c>
      <c r="C289" s="51"/>
      <c r="D289" s="51"/>
      <c r="E289" s="51"/>
      <c r="F289" s="20"/>
      <c r="G289" s="21">
        <f>SUM(G277:G288)</f>
        <v>0</v>
      </c>
      <c r="H289" s="61"/>
    </row>
    <row r="290" ht="37.05" customHeight="1" spans="1:8">
      <c r="A290" s="49" t="s">
        <v>163</v>
      </c>
      <c r="B290" s="9"/>
      <c r="C290" s="9"/>
      <c r="D290" s="9"/>
      <c r="E290" s="9"/>
      <c r="F290" s="10"/>
      <c r="G290" s="11"/>
      <c r="H290" s="9"/>
    </row>
    <row r="291" ht="25.5" customHeight="1" spans="1:8">
      <c r="A291" s="12" t="s">
        <v>2</v>
      </c>
      <c r="B291" s="13" t="s">
        <v>3</v>
      </c>
      <c r="C291" s="13" t="s">
        <v>4</v>
      </c>
      <c r="D291" s="13" t="s">
        <v>5</v>
      </c>
      <c r="E291" s="13" t="s">
        <v>6</v>
      </c>
      <c r="F291" s="14" t="s">
        <v>7</v>
      </c>
      <c r="G291" s="15" t="s">
        <v>8</v>
      </c>
      <c r="H291" s="13" t="s">
        <v>9</v>
      </c>
    </row>
    <row r="292" ht="46.95" customHeight="1" spans="1:8">
      <c r="A292" s="16">
        <v>1</v>
      </c>
      <c r="B292" s="17" t="s">
        <v>96</v>
      </c>
      <c r="C292" s="18" t="s">
        <v>11</v>
      </c>
      <c r="D292" s="25" t="s">
        <v>12</v>
      </c>
      <c r="E292" s="19">
        <v>1</v>
      </c>
      <c r="F292" s="20"/>
      <c r="G292" s="21">
        <f t="shared" ref="G292:G299" si="27">F292*E292</f>
        <v>0</v>
      </c>
      <c r="H292" s="22" t="s">
        <v>47</v>
      </c>
    </row>
    <row r="293" ht="25.5" customHeight="1" spans="1:8">
      <c r="A293" s="16">
        <v>2</v>
      </c>
      <c r="B293" s="17"/>
      <c r="C293" s="24" t="s">
        <v>57</v>
      </c>
      <c r="D293" s="25" t="s">
        <v>12</v>
      </c>
      <c r="E293" s="25">
        <v>1</v>
      </c>
      <c r="F293" s="26"/>
      <c r="G293" s="43">
        <f t="shared" si="27"/>
        <v>0</v>
      </c>
      <c r="H293" s="27"/>
    </row>
    <row r="294" ht="25.5" customHeight="1" spans="1:8">
      <c r="A294" s="16">
        <v>3</v>
      </c>
      <c r="B294" s="18" t="s">
        <v>13</v>
      </c>
      <c r="C294" s="18" t="s">
        <v>14</v>
      </c>
      <c r="D294" s="19" t="s">
        <v>12</v>
      </c>
      <c r="E294" s="19">
        <v>1</v>
      </c>
      <c r="F294" s="20"/>
      <c r="G294" s="21">
        <f t="shared" si="27"/>
        <v>0</v>
      </c>
      <c r="H294" s="22"/>
    </row>
    <row r="295" ht="25.5" customHeight="1" spans="1:8">
      <c r="A295" s="16">
        <v>4</v>
      </c>
      <c r="B295" s="74" t="s">
        <v>149</v>
      </c>
      <c r="C295" s="51" t="s">
        <v>164</v>
      </c>
      <c r="D295" s="19" t="s">
        <v>12</v>
      </c>
      <c r="E295" s="19">
        <v>1</v>
      </c>
      <c r="F295" s="20"/>
      <c r="G295" s="21">
        <f t="shared" si="27"/>
        <v>0</v>
      </c>
      <c r="H295" s="61"/>
    </row>
    <row r="296" ht="63" customHeight="1" spans="1:8">
      <c r="A296" s="16">
        <v>5</v>
      </c>
      <c r="B296" s="75"/>
      <c r="C296" s="51" t="s">
        <v>165</v>
      </c>
      <c r="D296" s="19" t="s">
        <v>12</v>
      </c>
      <c r="E296" s="19">
        <v>1</v>
      </c>
      <c r="F296" s="20"/>
      <c r="G296" s="21">
        <f t="shared" si="27"/>
        <v>0</v>
      </c>
      <c r="H296" s="61"/>
    </row>
    <row r="297" ht="25.5" customHeight="1" spans="1:8">
      <c r="A297" s="16">
        <v>6</v>
      </c>
      <c r="B297" s="75"/>
      <c r="C297" s="51" t="s">
        <v>151</v>
      </c>
      <c r="D297" s="19" t="s">
        <v>12</v>
      </c>
      <c r="E297" s="19">
        <v>1</v>
      </c>
      <c r="F297" s="20"/>
      <c r="G297" s="21">
        <f t="shared" si="27"/>
        <v>0</v>
      </c>
      <c r="H297" s="61"/>
    </row>
    <row r="298" ht="25.5" customHeight="1" spans="1:8">
      <c r="A298" s="16">
        <v>7</v>
      </c>
      <c r="B298" s="75"/>
      <c r="C298" s="51" t="s">
        <v>166</v>
      </c>
      <c r="D298" s="19" t="s">
        <v>12</v>
      </c>
      <c r="E298" s="19">
        <v>1</v>
      </c>
      <c r="F298" s="34"/>
      <c r="G298" s="21">
        <f t="shared" si="27"/>
        <v>0</v>
      </c>
      <c r="H298" s="76"/>
    </row>
    <row r="299" ht="118.95" customHeight="1" spans="1:8">
      <c r="A299" s="16">
        <v>8</v>
      </c>
      <c r="B299" s="18" t="s">
        <v>21</v>
      </c>
      <c r="C299" s="18" t="s">
        <v>53</v>
      </c>
      <c r="D299" s="18" t="s">
        <v>12</v>
      </c>
      <c r="E299" s="18">
        <v>1</v>
      </c>
      <c r="F299" s="34"/>
      <c r="G299" s="66">
        <f t="shared" si="27"/>
        <v>0</v>
      </c>
      <c r="H299" s="58"/>
    </row>
    <row r="300" ht="25.5" customHeight="1" spans="1:8">
      <c r="A300" s="16">
        <v>9</v>
      </c>
      <c r="B300" s="18"/>
      <c r="C300" s="18" t="s">
        <v>23</v>
      </c>
      <c r="D300" s="18"/>
      <c r="E300" s="18"/>
      <c r="F300" s="38"/>
      <c r="G300" s="67"/>
      <c r="H300" s="68"/>
    </row>
    <row r="301" ht="25.5" customHeight="1" spans="1:8">
      <c r="A301" s="16">
        <v>10</v>
      </c>
      <c r="B301" s="18" t="s">
        <v>40</v>
      </c>
      <c r="C301" s="18" t="s">
        <v>41</v>
      </c>
      <c r="D301" s="19" t="s">
        <v>20</v>
      </c>
      <c r="E301" s="19">
        <v>2</v>
      </c>
      <c r="F301" s="20"/>
      <c r="G301" s="21">
        <f t="shared" ref="G301:G310" si="28">F301*E301</f>
        <v>0</v>
      </c>
      <c r="H301" s="22"/>
    </row>
    <row r="302" ht="25.5" customHeight="1" spans="1:8">
      <c r="A302" s="16">
        <v>11</v>
      </c>
      <c r="B302" s="18" t="s">
        <v>42</v>
      </c>
      <c r="C302" s="18" t="s">
        <v>43</v>
      </c>
      <c r="D302" s="19" t="s">
        <v>44</v>
      </c>
      <c r="E302" s="19">
        <v>2</v>
      </c>
      <c r="F302" s="20"/>
      <c r="G302" s="21">
        <f t="shared" si="28"/>
        <v>0</v>
      </c>
      <c r="H302" s="22"/>
    </row>
    <row r="303" ht="25.5" customHeight="1" spans="1:8">
      <c r="A303" s="16">
        <v>12</v>
      </c>
      <c r="B303" s="51" t="s">
        <v>45</v>
      </c>
      <c r="C303" s="51"/>
      <c r="D303" s="51"/>
      <c r="E303" s="51"/>
      <c r="F303" s="20"/>
      <c r="G303" s="21">
        <f>SUM(G292:G302)</f>
        <v>0</v>
      </c>
      <c r="H303" s="61"/>
    </row>
    <row r="304" ht="25.5" customHeight="1" spans="1:8">
      <c r="A304" s="9" t="s">
        <v>167</v>
      </c>
      <c r="B304" s="9"/>
      <c r="C304" s="9"/>
      <c r="D304" s="9"/>
      <c r="E304" s="9"/>
      <c r="F304" s="10"/>
      <c r="G304" s="11"/>
      <c r="H304" s="9"/>
    </row>
    <row r="305" ht="25.5" customHeight="1" spans="1:8">
      <c r="A305" s="12" t="s">
        <v>2</v>
      </c>
      <c r="B305" s="13" t="s">
        <v>3</v>
      </c>
      <c r="C305" s="13" t="s">
        <v>4</v>
      </c>
      <c r="D305" s="13" t="s">
        <v>5</v>
      </c>
      <c r="E305" s="13" t="s">
        <v>6</v>
      </c>
      <c r="F305" s="14" t="s">
        <v>7</v>
      </c>
      <c r="G305" s="15" t="s">
        <v>8</v>
      </c>
      <c r="H305" s="13" t="s">
        <v>9</v>
      </c>
    </row>
    <row r="306" ht="54" customHeight="1" spans="1:8">
      <c r="A306" s="51">
        <v>1</v>
      </c>
      <c r="B306" s="52" t="s">
        <v>96</v>
      </c>
      <c r="C306" s="18" t="s">
        <v>11</v>
      </c>
      <c r="D306" s="19" t="s">
        <v>117</v>
      </c>
      <c r="E306" s="19">
        <v>2</v>
      </c>
      <c r="F306" s="20"/>
      <c r="G306" s="21">
        <f t="shared" si="28"/>
        <v>0</v>
      </c>
      <c r="H306" s="22" t="s">
        <v>47</v>
      </c>
    </row>
    <row r="307" ht="25.5" customHeight="1" spans="1:8">
      <c r="A307" s="51">
        <v>2</v>
      </c>
      <c r="B307" s="71"/>
      <c r="C307" s="24" t="s">
        <v>57</v>
      </c>
      <c r="D307" s="25" t="s">
        <v>12</v>
      </c>
      <c r="E307" s="25">
        <v>2</v>
      </c>
      <c r="F307" s="26"/>
      <c r="G307" s="43">
        <f t="shared" si="28"/>
        <v>0</v>
      </c>
      <c r="H307" s="27"/>
    </row>
    <row r="308" ht="25.5" customHeight="1" spans="1:8">
      <c r="A308" s="51">
        <v>3</v>
      </c>
      <c r="B308" s="18" t="s">
        <v>13</v>
      </c>
      <c r="C308" s="18" t="s">
        <v>14</v>
      </c>
      <c r="D308" s="19" t="s">
        <v>12</v>
      </c>
      <c r="E308" s="19">
        <v>2</v>
      </c>
      <c r="F308" s="20"/>
      <c r="G308" s="21">
        <f t="shared" si="28"/>
        <v>0</v>
      </c>
      <c r="H308" s="22"/>
    </row>
    <row r="309" ht="25.5" customHeight="1" spans="1:8">
      <c r="A309" s="51">
        <v>4</v>
      </c>
      <c r="B309" s="72" t="s">
        <v>168</v>
      </c>
      <c r="C309" s="18" t="s">
        <v>169</v>
      </c>
      <c r="D309" s="17" t="s">
        <v>20</v>
      </c>
      <c r="E309" s="17">
        <v>2</v>
      </c>
      <c r="F309" s="62"/>
      <c r="G309" s="63">
        <f t="shared" si="28"/>
        <v>0</v>
      </c>
      <c r="H309" s="22"/>
    </row>
    <row r="310" ht="105" customHeight="1" spans="1:8">
      <c r="A310" s="51">
        <v>5</v>
      </c>
      <c r="B310" s="24" t="s">
        <v>21</v>
      </c>
      <c r="C310" s="18" t="s">
        <v>53</v>
      </c>
      <c r="D310" s="70" t="s">
        <v>12</v>
      </c>
      <c r="E310" s="70">
        <v>2</v>
      </c>
      <c r="F310" s="34"/>
      <c r="G310" s="35">
        <f t="shared" si="28"/>
        <v>0</v>
      </c>
      <c r="H310" s="30"/>
    </row>
    <row r="311" ht="25.5" customHeight="1" spans="1:8">
      <c r="A311" s="51">
        <v>6</v>
      </c>
      <c r="B311" s="24"/>
      <c r="C311" s="24" t="s">
        <v>23</v>
      </c>
      <c r="D311" s="69"/>
      <c r="E311" s="69"/>
      <c r="F311" s="38"/>
      <c r="G311" s="39"/>
      <c r="H311" s="40"/>
    </row>
    <row r="312" ht="25.5" customHeight="1" spans="1:8">
      <c r="A312" s="51">
        <v>7</v>
      </c>
      <c r="B312" s="18" t="s">
        <v>40</v>
      </c>
      <c r="C312" s="18" t="s">
        <v>41</v>
      </c>
      <c r="D312" s="19" t="s">
        <v>20</v>
      </c>
      <c r="E312" s="19">
        <v>2</v>
      </c>
      <c r="F312" s="20"/>
      <c r="G312" s="21">
        <f t="shared" ref="G312:G321" si="29">F312*E312</f>
        <v>0</v>
      </c>
      <c r="H312" s="22"/>
    </row>
    <row r="313" ht="25.5" customHeight="1" spans="1:8">
      <c r="A313" s="51">
        <v>8</v>
      </c>
      <c r="B313" s="18" t="s">
        <v>42</v>
      </c>
      <c r="C313" s="18" t="s">
        <v>43</v>
      </c>
      <c r="D313" s="19" t="s">
        <v>44</v>
      </c>
      <c r="E313" s="19">
        <v>4</v>
      </c>
      <c r="F313" s="20"/>
      <c r="G313" s="21">
        <f t="shared" si="29"/>
        <v>0</v>
      </c>
      <c r="H313" s="22"/>
    </row>
    <row r="314" ht="25.5" customHeight="1" spans="1:8">
      <c r="A314" s="51">
        <v>9</v>
      </c>
      <c r="B314" s="16" t="s">
        <v>45</v>
      </c>
      <c r="C314" s="16"/>
      <c r="D314" s="16"/>
      <c r="E314" s="16"/>
      <c r="F314" s="26"/>
      <c r="G314" s="21">
        <f>SUM(G306:G313)</f>
        <v>0</v>
      </c>
      <c r="H314" s="61"/>
    </row>
    <row r="315" ht="37.05" customHeight="1" spans="1:8">
      <c r="A315" s="9" t="s">
        <v>170</v>
      </c>
      <c r="B315" s="9"/>
      <c r="C315" s="9"/>
      <c r="D315" s="9"/>
      <c r="E315" s="9"/>
      <c r="F315" s="10"/>
      <c r="G315" s="11"/>
      <c r="H315" s="9"/>
    </row>
    <row r="316" ht="25.5" customHeight="1" spans="1:8">
      <c r="A316" s="12" t="s">
        <v>2</v>
      </c>
      <c r="B316" s="13" t="s">
        <v>3</v>
      </c>
      <c r="C316" s="13" t="s">
        <v>4</v>
      </c>
      <c r="D316" s="13" t="s">
        <v>5</v>
      </c>
      <c r="E316" s="13" t="s">
        <v>6</v>
      </c>
      <c r="F316" s="14" t="s">
        <v>7</v>
      </c>
      <c r="G316" s="15" t="s">
        <v>8</v>
      </c>
      <c r="H316" s="13" t="s">
        <v>9</v>
      </c>
    </row>
    <row r="317" ht="52.05" customHeight="1" spans="1:8">
      <c r="A317" s="51">
        <v>1</v>
      </c>
      <c r="B317" s="52" t="s">
        <v>171</v>
      </c>
      <c r="C317" s="18" t="s">
        <v>172</v>
      </c>
      <c r="D317" s="19" t="s">
        <v>117</v>
      </c>
      <c r="E317" s="19">
        <v>120</v>
      </c>
      <c r="F317" s="20"/>
      <c r="G317" s="21">
        <f t="shared" si="29"/>
        <v>0</v>
      </c>
      <c r="H317" s="58" t="s">
        <v>173</v>
      </c>
    </row>
    <row r="318" ht="52.05" customHeight="1" spans="1:8">
      <c r="A318" s="51">
        <v>2</v>
      </c>
      <c r="B318" s="52" t="s">
        <v>174</v>
      </c>
      <c r="C318" s="18" t="s">
        <v>175</v>
      </c>
      <c r="D318" s="19" t="s">
        <v>37</v>
      </c>
      <c r="E318" s="19">
        <v>120</v>
      </c>
      <c r="F318" s="20"/>
      <c r="G318" s="21">
        <f t="shared" si="29"/>
        <v>0</v>
      </c>
      <c r="H318" s="77"/>
    </row>
    <row r="319" ht="25.5" customHeight="1" spans="1:8">
      <c r="A319" s="51">
        <v>3</v>
      </c>
      <c r="B319" s="18" t="s">
        <v>176</v>
      </c>
      <c r="C319" s="18" t="s">
        <v>177</v>
      </c>
      <c r="D319" s="19" t="s">
        <v>178</v>
      </c>
      <c r="E319" s="19">
        <v>3</v>
      </c>
      <c r="F319" s="20"/>
      <c r="G319" s="21">
        <f t="shared" si="29"/>
        <v>0</v>
      </c>
      <c r="H319" s="77"/>
    </row>
    <row r="320" ht="25.5" customHeight="1" spans="1:8">
      <c r="A320" s="51">
        <v>4</v>
      </c>
      <c r="B320" s="75" t="s">
        <v>179</v>
      </c>
      <c r="C320" s="18" t="s">
        <v>180</v>
      </c>
      <c r="D320" s="17" t="s">
        <v>20</v>
      </c>
      <c r="E320" s="17">
        <v>3</v>
      </c>
      <c r="F320" s="62"/>
      <c r="G320" s="63">
        <f t="shared" si="29"/>
        <v>0</v>
      </c>
      <c r="H320" s="77"/>
    </row>
    <row r="321" ht="135" customHeight="1" spans="1:8">
      <c r="A321" s="51">
        <v>5</v>
      </c>
      <c r="B321" s="24" t="s">
        <v>21</v>
      </c>
      <c r="C321" s="18" t="s">
        <v>53</v>
      </c>
      <c r="D321" s="70" t="s">
        <v>12</v>
      </c>
      <c r="E321" s="70">
        <v>3</v>
      </c>
      <c r="F321" s="78"/>
      <c r="G321" s="79">
        <f t="shared" si="29"/>
        <v>0</v>
      </c>
      <c r="H321" s="68"/>
    </row>
    <row r="322" ht="25.5" customHeight="1" spans="1:8">
      <c r="A322" s="51">
        <v>8</v>
      </c>
      <c r="B322" s="16" t="s">
        <v>45</v>
      </c>
      <c r="C322" s="16"/>
      <c r="D322" s="16"/>
      <c r="E322" s="16"/>
      <c r="F322" s="26"/>
      <c r="G322" s="21">
        <f>SUM(G317:G321)</f>
        <v>0</v>
      </c>
      <c r="H322" s="61"/>
    </row>
    <row r="323" ht="25.5" customHeight="1" spans="1:8">
      <c r="A323" s="9" t="s">
        <v>181</v>
      </c>
      <c r="B323" s="9"/>
      <c r="C323" s="9"/>
      <c r="D323" s="9"/>
      <c r="E323" s="9"/>
      <c r="F323" s="10"/>
      <c r="G323" s="11"/>
      <c r="H323" s="9"/>
    </row>
    <row r="324" ht="25.5" customHeight="1" spans="1:8">
      <c r="A324" s="12" t="s">
        <v>2</v>
      </c>
      <c r="B324" s="13" t="s">
        <v>3</v>
      </c>
      <c r="C324" s="13" t="s">
        <v>4</v>
      </c>
      <c r="D324" s="13" t="s">
        <v>5</v>
      </c>
      <c r="E324" s="13" t="s">
        <v>6</v>
      </c>
      <c r="F324" s="14" t="s">
        <v>7</v>
      </c>
      <c r="G324" s="15" t="s">
        <v>8</v>
      </c>
      <c r="H324" s="13" t="s">
        <v>9</v>
      </c>
    </row>
    <row r="325" ht="61.95" customHeight="1" spans="1:8">
      <c r="A325" s="51">
        <v>1</v>
      </c>
      <c r="B325" s="52" t="s">
        <v>96</v>
      </c>
      <c r="C325" s="18" t="s">
        <v>11</v>
      </c>
      <c r="D325" s="19" t="s">
        <v>117</v>
      </c>
      <c r="E325" s="19">
        <v>2</v>
      </c>
      <c r="F325" s="20"/>
      <c r="G325" s="21">
        <f t="shared" ref="G325:G330" si="30">F325*E325</f>
        <v>0</v>
      </c>
      <c r="H325" s="22" t="s">
        <v>47</v>
      </c>
    </row>
    <row r="326" ht="25.5" customHeight="1" spans="1:8">
      <c r="A326" s="51">
        <v>2</v>
      </c>
      <c r="B326" s="71"/>
      <c r="C326" s="24" t="s">
        <v>57</v>
      </c>
      <c r="D326" s="25" t="s">
        <v>12</v>
      </c>
      <c r="E326" s="25">
        <v>2</v>
      </c>
      <c r="F326" s="26"/>
      <c r="G326" s="43">
        <f t="shared" si="30"/>
        <v>0</v>
      </c>
      <c r="H326" s="27"/>
    </row>
    <row r="327" ht="25.5" customHeight="1" spans="1:8">
      <c r="A327" s="51">
        <v>3</v>
      </c>
      <c r="B327" s="18" t="s">
        <v>13</v>
      </c>
      <c r="C327" s="18" t="s">
        <v>14</v>
      </c>
      <c r="D327" s="19" t="s">
        <v>12</v>
      </c>
      <c r="E327" s="19">
        <v>2</v>
      </c>
      <c r="F327" s="20"/>
      <c r="G327" s="21">
        <f t="shared" si="30"/>
        <v>0</v>
      </c>
      <c r="H327" s="22"/>
    </row>
    <row r="328" ht="25.5" customHeight="1" spans="1:8">
      <c r="A328" s="51">
        <v>4</v>
      </c>
      <c r="B328" s="75" t="s">
        <v>182</v>
      </c>
      <c r="C328" s="18" t="s">
        <v>183</v>
      </c>
      <c r="D328" s="17" t="s">
        <v>12</v>
      </c>
      <c r="E328" s="17">
        <v>2</v>
      </c>
      <c r="F328" s="62"/>
      <c r="G328" s="63">
        <f t="shared" si="30"/>
        <v>0</v>
      </c>
      <c r="H328" s="22"/>
    </row>
    <row r="329" ht="25.5" customHeight="1" spans="1:8">
      <c r="A329" s="51">
        <v>5</v>
      </c>
      <c r="B329" s="75"/>
      <c r="C329" s="18" t="s">
        <v>184</v>
      </c>
      <c r="D329" s="17" t="s">
        <v>12</v>
      </c>
      <c r="E329" s="17">
        <v>2</v>
      </c>
      <c r="F329" s="62"/>
      <c r="G329" s="63">
        <f t="shared" si="30"/>
        <v>0</v>
      </c>
      <c r="H329" s="22"/>
    </row>
    <row r="330" ht="105" customHeight="1" spans="1:8">
      <c r="A330" s="51">
        <v>6</v>
      </c>
      <c r="B330" s="24" t="s">
        <v>21</v>
      </c>
      <c r="C330" s="23" t="s">
        <v>53</v>
      </c>
      <c r="D330" s="70" t="s">
        <v>12</v>
      </c>
      <c r="E330" s="70">
        <v>2</v>
      </c>
      <c r="F330" s="78"/>
      <c r="G330" s="79">
        <f t="shared" si="30"/>
        <v>0</v>
      </c>
      <c r="H330" s="80"/>
    </row>
    <row r="331" ht="25.5" customHeight="1" spans="1:8">
      <c r="A331" s="51">
        <v>7</v>
      </c>
      <c r="B331" s="24"/>
      <c r="C331" s="24" t="s">
        <v>23</v>
      </c>
      <c r="D331" s="69"/>
      <c r="E331" s="69"/>
      <c r="F331" s="38"/>
      <c r="G331" s="39"/>
      <c r="H331" s="40"/>
    </row>
    <row r="332" ht="25.5" customHeight="1" spans="1:8">
      <c r="A332" s="51">
        <v>8</v>
      </c>
      <c r="B332" s="18" t="s">
        <v>40</v>
      </c>
      <c r="C332" s="18" t="s">
        <v>41</v>
      </c>
      <c r="D332" s="19" t="s">
        <v>20</v>
      </c>
      <c r="E332" s="19">
        <v>2</v>
      </c>
      <c r="F332" s="20"/>
      <c r="G332" s="21">
        <f t="shared" ref="G332:G342" si="31">F332*E332</f>
        <v>0</v>
      </c>
      <c r="H332" s="22"/>
    </row>
    <row r="333" ht="25.5" customHeight="1" spans="1:8">
      <c r="A333" s="51">
        <v>9</v>
      </c>
      <c r="B333" s="18" t="s">
        <v>42</v>
      </c>
      <c r="C333" s="18" t="s">
        <v>43</v>
      </c>
      <c r="D333" s="19" t="s">
        <v>44</v>
      </c>
      <c r="E333" s="19">
        <v>4</v>
      </c>
      <c r="F333" s="20"/>
      <c r="G333" s="21">
        <f t="shared" si="31"/>
        <v>0</v>
      </c>
      <c r="H333" s="22"/>
    </row>
    <row r="334" ht="25.5" customHeight="1" spans="1:8">
      <c r="A334" s="51">
        <v>10</v>
      </c>
      <c r="B334" s="16" t="s">
        <v>45</v>
      </c>
      <c r="C334" s="16"/>
      <c r="D334" s="16"/>
      <c r="E334" s="16"/>
      <c r="F334" s="26"/>
      <c r="G334" s="21">
        <f>SUM(G325:G333)</f>
        <v>0</v>
      </c>
      <c r="H334" s="61"/>
    </row>
    <row r="335" ht="25.5" customHeight="1" spans="1:8">
      <c r="A335" s="9" t="s">
        <v>185</v>
      </c>
      <c r="B335" s="9"/>
      <c r="C335" s="9"/>
      <c r="D335" s="9"/>
      <c r="E335" s="9"/>
      <c r="F335" s="10"/>
      <c r="G335" s="11"/>
      <c r="H335" s="9"/>
    </row>
    <row r="336" ht="25.5" customHeight="1" spans="1:8">
      <c r="A336" s="12" t="s">
        <v>2</v>
      </c>
      <c r="B336" s="13" t="s">
        <v>3</v>
      </c>
      <c r="C336" s="13" t="s">
        <v>4</v>
      </c>
      <c r="D336" s="13" t="s">
        <v>5</v>
      </c>
      <c r="E336" s="13" t="s">
        <v>6</v>
      </c>
      <c r="F336" s="14" t="s">
        <v>7</v>
      </c>
      <c r="G336" s="15" t="s">
        <v>8</v>
      </c>
      <c r="H336" s="13" t="s">
        <v>9</v>
      </c>
    </row>
    <row r="337" ht="48" customHeight="1" spans="1:8">
      <c r="A337" s="51">
        <v>1</v>
      </c>
      <c r="B337" s="52" t="s">
        <v>96</v>
      </c>
      <c r="C337" s="18" t="s">
        <v>11</v>
      </c>
      <c r="D337" s="19" t="s">
        <v>117</v>
      </c>
      <c r="E337" s="19">
        <v>2</v>
      </c>
      <c r="F337" s="20"/>
      <c r="G337" s="21">
        <f t="shared" si="31"/>
        <v>0</v>
      </c>
      <c r="H337" s="22" t="s">
        <v>47</v>
      </c>
    </row>
    <row r="338" ht="25.5" customHeight="1" spans="1:8">
      <c r="A338" s="51">
        <v>2</v>
      </c>
      <c r="B338" s="71"/>
      <c r="C338" s="24" t="s">
        <v>57</v>
      </c>
      <c r="D338" s="25" t="s">
        <v>12</v>
      </c>
      <c r="E338" s="25">
        <v>2</v>
      </c>
      <c r="F338" s="26"/>
      <c r="G338" s="43">
        <f t="shared" si="31"/>
        <v>0</v>
      </c>
      <c r="H338" s="27"/>
    </row>
    <row r="339" ht="25.5" customHeight="1" spans="1:8">
      <c r="A339" s="51">
        <v>3</v>
      </c>
      <c r="B339" s="18" t="s">
        <v>13</v>
      </c>
      <c r="C339" s="18" t="s">
        <v>14</v>
      </c>
      <c r="D339" s="19" t="s">
        <v>12</v>
      </c>
      <c r="E339" s="19">
        <v>2</v>
      </c>
      <c r="F339" s="20"/>
      <c r="G339" s="21">
        <f t="shared" si="31"/>
        <v>0</v>
      </c>
      <c r="H339" s="22"/>
    </row>
    <row r="340" ht="25.5" customHeight="1" spans="1:8">
      <c r="A340" s="51">
        <v>4</v>
      </c>
      <c r="B340" s="75" t="s">
        <v>149</v>
      </c>
      <c r="C340" s="18" t="s">
        <v>186</v>
      </c>
      <c r="D340" s="19" t="s">
        <v>12</v>
      </c>
      <c r="E340" s="19">
        <v>2</v>
      </c>
      <c r="F340" s="62"/>
      <c r="G340" s="63">
        <f t="shared" si="31"/>
        <v>0</v>
      </c>
      <c r="H340" s="81"/>
    </row>
    <row r="341" ht="25.5" customHeight="1" spans="1:8">
      <c r="A341" s="51">
        <v>5</v>
      </c>
      <c r="B341" s="75"/>
      <c r="C341" s="18" t="s">
        <v>187</v>
      </c>
      <c r="D341" s="17" t="s">
        <v>20</v>
      </c>
      <c r="E341" s="17">
        <v>2</v>
      </c>
      <c r="F341" s="62"/>
      <c r="G341" s="63">
        <f t="shared" si="31"/>
        <v>0</v>
      </c>
      <c r="H341" s="81"/>
    </row>
    <row r="342" ht="124.05" customHeight="1" spans="1:8">
      <c r="A342" s="51">
        <v>6</v>
      </c>
      <c r="B342" s="24" t="s">
        <v>21</v>
      </c>
      <c r="C342" s="23" t="s">
        <v>53</v>
      </c>
      <c r="D342" s="70" t="s">
        <v>12</v>
      </c>
      <c r="E342" s="70">
        <v>2</v>
      </c>
      <c r="F342" s="78"/>
      <c r="G342" s="79">
        <f t="shared" si="31"/>
        <v>0</v>
      </c>
      <c r="H342" s="80"/>
    </row>
    <row r="343" ht="25.5" customHeight="1" spans="1:8">
      <c r="A343" s="51">
        <v>7</v>
      </c>
      <c r="B343" s="24"/>
      <c r="C343" s="24" t="s">
        <v>23</v>
      </c>
      <c r="D343" s="69"/>
      <c r="E343" s="69"/>
      <c r="F343" s="38"/>
      <c r="G343" s="39"/>
      <c r="H343" s="40"/>
    </row>
    <row r="344" ht="25.5" customHeight="1" spans="1:8">
      <c r="A344" s="51">
        <v>8</v>
      </c>
      <c r="B344" s="18" t="s">
        <v>40</v>
      </c>
      <c r="C344" s="18" t="s">
        <v>41</v>
      </c>
      <c r="D344" s="19" t="s">
        <v>20</v>
      </c>
      <c r="E344" s="19">
        <v>2</v>
      </c>
      <c r="F344" s="20"/>
      <c r="G344" s="21">
        <f>F344*E344</f>
        <v>0</v>
      </c>
      <c r="H344" s="22"/>
    </row>
    <row r="345" ht="25.5" customHeight="1" spans="1:8">
      <c r="A345" s="51">
        <v>9</v>
      </c>
      <c r="B345" s="18" t="s">
        <v>42</v>
      </c>
      <c r="C345" s="18" t="s">
        <v>43</v>
      </c>
      <c r="D345" s="19" t="s">
        <v>44</v>
      </c>
      <c r="E345" s="19">
        <v>4</v>
      </c>
      <c r="F345" s="20"/>
      <c r="G345" s="21">
        <f>F345*E345</f>
        <v>0</v>
      </c>
      <c r="H345" s="22"/>
    </row>
    <row r="346" ht="25.5" customHeight="1" spans="1:8">
      <c r="A346" s="51">
        <v>10</v>
      </c>
      <c r="B346" s="16" t="s">
        <v>45</v>
      </c>
      <c r="C346" s="16"/>
      <c r="D346" s="16"/>
      <c r="E346" s="16"/>
      <c r="F346" s="26"/>
      <c r="G346" s="21">
        <f>SUM(G337:G345)</f>
        <v>0</v>
      </c>
      <c r="H346" s="61"/>
    </row>
    <row r="347" ht="25.5" customHeight="1" spans="1:8">
      <c r="A347" s="9" t="s">
        <v>188</v>
      </c>
      <c r="B347" s="9"/>
      <c r="C347" s="9"/>
      <c r="D347" s="9"/>
      <c r="E347" s="9"/>
      <c r="F347" s="10"/>
      <c r="G347" s="11"/>
      <c r="H347" s="9"/>
    </row>
    <row r="348" ht="25.5" customHeight="1" spans="1:8">
      <c r="A348" s="12" t="s">
        <v>2</v>
      </c>
      <c r="B348" s="13" t="s">
        <v>3</v>
      </c>
      <c r="C348" s="13" t="s">
        <v>4</v>
      </c>
      <c r="D348" s="13" t="s">
        <v>5</v>
      </c>
      <c r="E348" s="13" t="s">
        <v>6</v>
      </c>
      <c r="F348" s="14" t="s">
        <v>7</v>
      </c>
      <c r="G348" s="15" t="s">
        <v>8</v>
      </c>
      <c r="H348" s="13" t="s">
        <v>9</v>
      </c>
    </row>
    <row r="349" ht="45" customHeight="1" spans="1:8">
      <c r="A349" s="51">
        <v>1</v>
      </c>
      <c r="B349" s="52" t="s">
        <v>96</v>
      </c>
      <c r="C349" s="18" t="s">
        <v>11</v>
      </c>
      <c r="D349" s="19" t="s">
        <v>117</v>
      </c>
      <c r="E349" s="19">
        <v>1</v>
      </c>
      <c r="F349" s="20"/>
      <c r="G349" s="21">
        <f t="shared" ref="G349:G354" si="32">F349*E349</f>
        <v>0</v>
      </c>
      <c r="H349" s="22" t="s">
        <v>47</v>
      </c>
    </row>
    <row r="350" ht="25.5" customHeight="1" spans="1:8">
      <c r="A350" s="51">
        <v>2</v>
      </c>
      <c r="B350" s="71"/>
      <c r="C350" s="24" t="s">
        <v>57</v>
      </c>
      <c r="D350" s="25" t="s">
        <v>12</v>
      </c>
      <c r="E350" s="25">
        <v>1</v>
      </c>
      <c r="F350" s="26"/>
      <c r="G350" s="43">
        <f t="shared" si="32"/>
        <v>0</v>
      </c>
      <c r="H350" s="27"/>
    </row>
    <row r="351" ht="25.5" customHeight="1" spans="1:8">
      <c r="A351" s="51">
        <v>3</v>
      </c>
      <c r="B351" s="18" t="s">
        <v>13</v>
      </c>
      <c r="C351" s="18" t="s">
        <v>14</v>
      </c>
      <c r="D351" s="19" t="s">
        <v>12</v>
      </c>
      <c r="E351" s="19">
        <v>1</v>
      </c>
      <c r="F351" s="20"/>
      <c r="G351" s="21">
        <f t="shared" si="32"/>
        <v>0</v>
      </c>
      <c r="H351" s="22"/>
    </row>
    <row r="352" ht="25.5" customHeight="1" spans="1:8">
      <c r="A352" s="51">
        <v>4</v>
      </c>
      <c r="B352" s="75" t="s">
        <v>149</v>
      </c>
      <c r="C352" s="18" t="s">
        <v>189</v>
      </c>
      <c r="D352" s="17" t="s">
        <v>20</v>
      </c>
      <c r="E352" s="19">
        <v>2</v>
      </c>
      <c r="F352" s="62"/>
      <c r="G352" s="63">
        <f t="shared" si="32"/>
        <v>0</v>
      </c>
      <c r="H352" s="81"/>
    </row>
    <row r="353" ht="25.5" customHeight="1" spans="1:8">
      <c r="A353" s="51">
        <v>5</v>
      </c>
      <c r="B353" s="75"/>
      <c r="C353" s="18" t="s">
        <v>190</v>
      </c>
      <c r="D353" s="19" t="s">
        <v>12</v>
      </c>
      <c r="E353" s="19">
        <v>1</v>
      </c>
      <c r="F353" s="62"/>
      <c r="G353" s="63">
        <f t="shared" si="32"/>
        <v>0</v>
      </c>
      <c r="H353" s="81"/>
    </row>
    <row r="354" ht="103.05" customHeight="1" spans="1:8">
      <c r="A354" s="51">
        <v>6</v>
      </c>
      <c r="B354" s="24" t="s">
        <v>21</v>
      </c>
      <c r="C354" s="23" t="s">
        <v>53</v>
      </c>
      <c r="D354" s="70" t="s">
        <v>12</v>
      </c>
      <c r="E354" s="70">
        <v>1</v>
      </c>
      <c r="F354" s="78"/>
      <c r="G354" s="79">
        <f t="shared" si="32"/>
        <v>0</v>
      </c>
      <c r="H354" s="80"/>
    </row>
    <row r="355" ht="31.95" customHeight="1" spans="1:8">
      <c r="A355" s="51">
        <v>7</v>
      </c>
      <c r="B355" s="24"/>
      <c r="C355" s="24" t="s">
        <v>23</v>
      </c>
      <c r="D355" s="69"/>
      <c r="E355" s="69"/>
      <c r="F355" s="38"/>
      <c r="G355" s="39"/>
      <c r="H355" s="40"/>
    </row>
    <row r="356" ht="33" customHeight="1" spans="1:8">
      <c r="A356" s="51">
        <v>8</v>
      </c>
      <c r="B356" s="18" t="s">
        <v>40</v>
      </c>
      <c r="C356" s="18" t="s">
        <v>41</v>
      </c>
      <c r="D356" s="19" t="s">
        <v>20</v>
      </c>
      <c r="E356" s="19">
        <v>2</v>
      </c>
      <c r="F356" s="20"/>
      <c r="G356" s="21">
        <f t="shared" ref="G356:G366" si="33">F356*E356</f>
        <v>0</v>
      </c>
      <c r="H356" s="22"/>
    </row>
    <row r="357" ht="25.5" customHeight="1" spans="1:8">
      <c r="A357" s="51">
        <v>9</v>
      </c>
      <c r="B357" s="18" t="s">
        <v>42</v>
      </c>
      <c r="C357" s="18" t="s">
        <v>43</v>
      </c>
      <c r="D357" s="19" t="s">
        <v>44</v>
      </c>
      <c r="E357" s="19">
        <v>2</v>
      </c>
      <c r="F357" s="20"/>
      <c r="G357" s="21">
        <f t="shared" si="33"/>
        <v>0</v>
      </c>
      <c r="H357" s="22"/>
    </row>
    <row r="358" ht="25.5" customHeight="1" spans="1:8">
      <c r="A358" s="51">
        <v>10</v>
      </c>
      <c r="B358" s="16" t="s">
        <v>45</v>
      </c>
      <c r="C358" s="16"/>
      <c r="D358" s="16"/>
      <c r="E358" s="16"/>
      <c r="F358" s="26"/>
      <c r="G358" s="21">
        <f>SUM(G349:G357)</f>
        <v>0</v>
      </c>
      <c r="H358" s="61"/>
    </row>
    <row r="359" ht="25.5" customHeight="1" spans="1:8">
      <c r="A359" s="9" t="s">
        <v>191</v>
      </c>
      <c r="B359" s="9"/>
      <c r="C359" s="9"/>
      <c r="D359" s="9"/>
      <c r="E359" s="9"/>
      <c r="F359" s="10"/>
      <c r="G359" s="11"/>
      <c r="H359" s="9"/>
    </row>
    <row r="360" ht="25.5" customHeight="1" spans="1:8">
      <c r="A360" s="12" t="s">
        <v>2</v>
      </c>
      <c r="B360" s="13" t="s">
        <v>3</v>
      </c>
      <c r="C360" s="13" t="s">
        <v>4</v>
      </c>
      <c r="D360" s="13" t="s">
        <v>5</v>
      </c>
      <c r="E360" s="13" t="s">
        <v>6</v>
      </c>
      <c r="F360" s="14" t="s">
        <v>7</v>
      </c>
      <c r="G360" s="15" t="s">
        <v>8</v>
      </c>
      <c r="H360" s="13" t="s">
        <v>9</v>
      </c>
    </row>
    <row r="361" ht="37.05" customHeight="1" spans="1:8">
      <c r="A361" s="51">
        <v>1</v>
      </c>
      <c r="B361" s="52" t="s">
        <v>96</v>
      </c>
      <c r="C361" s="18" t="s">
        <v>11</v>
      </c>
      <c r="D361" s="19" t="s">
        <v>117</v>
      </c>
      <c r="E361" s="19">
        <v>1</v>
      </c>
      <c r="F361" s="20"/>
      <c r="G361" s="21">
        <f t="shared" si="33"/>
        <v>0</v>
      </c>
      <c r="H361" s="22" t="s">
        <v>47</v>
      </c>
    </row>
    <row r="362" ht="25.5" customHeight="1" spans="1:8">
      <c r="A362" s="51">
        <v>2</v>
      </c>
      <c r="B362" s="71"/>
      <c r="C362" s="24" t="s">
        <v>57</v>
      </c>
      <c r="D362" s="25" t="s">
        <v>12</v>
      </c>
      <c r="E362" s="25">
        <v>1</v>
      </c>
      <c r="F362" s="26"/>
      <c r="G362" s="43">
        <f t="shared" si="33"/>
        <v>0</v>
      </c>
      <c r="H362" s="27"/>
    </row>
    <row r="363" ht="25.5" customHeight="1" spans="1:8">
      <c r="A363" s="51">
        <v>3</v>
      </c>
      <c r="B363" s="18" t="s">
        <v>13</v>
      </c>
      <c r="C363" s="18" t="s">
        <v>14</v>
      </c>
      <c r="D363" s="19" t="s">
        <v>12</v>
      </c>
      <c r="E363" s="19">
        <v>1</v>
      </c>
      <c r="F363" s="20"/>
      <c r="G363" s="21">
        <f t="shared" si="33"/>
        <v>0</v>
      </c>
      <c r="H363" s="22"/>
    </row>
    <row r="364" ht="25.5" customHeight="1" spans="1:8">
      <c r="A364" s="51">
        <v>4</v>
      </c>
      <c r="B364" s="75" t="s">
        <v>149</v>
      </c>
      <c r="C364" s="18" t="s">
        <v>192</v>
      </c>
      <c r="D364" s="17" t="s">
        <v>20</v>
      </c>
      <c r="E364" s="19">
        <v>1</v>
      </c>
      <c r="F364" s="62"/>
      <c r="G364" s="63">
        <f t="shared" si="33"/>
        <v>0</v>
      </c>
      <c r="H364" s="81"/>
    </row>
    <row r="365" ht="25.5" customHeight="1" spans="1:8">
      <c r="A365" s="51">
        <v>5</v>
      </c>
      <c r="B365" s="75"/>
      <c r="C365" s="18" t="s">
        <v>193</v>
      </c>
      <c r="D365" s="19" t="s">
        <v>12</v>
      </c>
      <c r="E365" s="19">
        <v>1</v>
      </c>
      <c r="F365" s="62"/>
      <c r="G365" s="63">
        <f t="shared" si="33"/>
        <v>0</v>
      </c>
      <c r="H365" s="81"/>
    </row>
    <row r="366" ht="70.95" customHeight="1" spans="1:8">
      <c r="A366" s="51">
        <v>6</v>
      </c>
      <c r="B366" s="24" t="s">
        <v>21</v>
      </c>
      <c r="C366" s="23" t="s">
        <v>53</v>
      </c>
      <c r="D366" s="70" t="s">
        <v>12</v>
      </c>
      <c r="E366" s="70">
        <v>1</v>
      </c>
      <c r="F366" s="78"/>
      <c r="G366" s="79">
        <f t="shared" si="33"/>
        <v>0</v>
      </c>
      <c r="H366" s="80"/>
    </row>
    <row r="367" ht="25.5" customHeight="1" spans="1:8">
      <c r="A367" s="51">
        <v>7</v>
      </c>
      <c r="B367" s="24"/>
      <c r="C367" s="24" t="s">
        <v>23</v>
      </c>
      <c r="D367" s="69"/>
      <c r="E367" s="69"/>
      <c r="F367" s="38"/>
      <c r="G367" s="39"/>
      <c r="H367" s="40"/>
    </row>
    <row r="368" ht="25.5" customHeight="1" spans="1:8">
      <c r="A368" s="51">
        <v>8</v>
      </c>
      <c r="B368" s="18" t="s">
        <v>40</v>
      </c>
      <c r="C368" s="18" t="s">
        <v>41</v>
      </c>
      <c r="D368" s="19" t="s">
        <v>20</v>
      </c>
      <c r="E368" s="19">
        <v>2</v>
      </c>
      <c r="F368" s="20"/>
      <c r="G368" s="21">
        <f t="shared" ref="G368:G378" si="34">F368*E368</f>
        <v>0</v>
      </c>
      <c r="H368" s="22"/>
    </row>
    <row r="369" ht="25.5" customHeight="1" spans="1:8">
      <c r="A369" s="51">
        <v>9</v>
      </c>
      <c r="B369" s="18" t="s">
        <v>42</v>
      </c>
      <c r="C369" s="18" t="s">
        <v>43</v>
      </c>
      <c r="D369" s="19" t="s">
        <v>44</v>
      </c>
      <c r="E369" s="19">
        <v>1</v>
      </c>
      <c r="F369" s="20"/>
      <c r="G369" s="21">
        <f t="shared" si="34"/>
        <v>0</v>
      </c>
      <c r="H369" s="22"/>
    </row>
    <row r="370" ht="25.5" customHeight="1" spans="1:8">
      <c r="A370" s="51">
        <v>10</v>
      </c>
      <c r="B370" s="16" t="s">
        <v>45</v>
      </c>
      <c r="C370" s="16"/>
      <c r="D370" s="16"/>
      <c r="E370" s="16"/>
      <c r="F370" s="26"/>
      <c r="G370" s="21">
        <f>SUM(G361:G369)</f>
        <v>0</v>
      </c>
      <c r="H370" s="61"/>
    </row>
    <row r="371" ht="51" customHeight="1" spans="1:8">
      <c r="A371" s="9" t="s">
        <v>194</v>
      </c>
      <c r="B371" s="9"/>
      <c r="C371" s="9"/>
      <c r="D371" s="9"/>
      <c r="E371" s="9"/>
      <c r="F371" s="10"/>
      <c r="G371" s="11"/>
      <c r="H371" s="9"/>
    </row>
    <row r="372" ht="25.5" customHeight="1" spans="1:8">
      <c r="A372" s="12" t="s">
        <v>2</v>
      </c>
      <c r="B372" s="13" t="s">
        <v>3</v>
      </c>
      <c r="C372" s="13" t="s">
        <v>4</v>
      </c>
      <c r="D372" s="13" t="s">
        <v>5</v>
      </c>
      <c r="E372" s="13" t="s">
        <v>6</v>
      </c>
      <c r="F372" s="14" t="s">
        <v>7</v>
      </c>
      <c r="G372" s="15" t="s">
        <v>8</v>
      </c>
      <c r="H372" s="13" t="s">
        <v>9</v>
      </c>
    </row>
    <row r="373" ht="49.05" customHeight="1" spans="1:8">
      <c r="A373" s="51">
        <v>1</v>
      </c>
      <c r="B373" s="52" t="s">
        <v>96</v>
      </c>
      <c r="C373" s="18" t="s">
        <v>11</v>
      </c>
      <c r="D373" s="19" t="s">
        <v>117</v>
      </c>
      <c r="E373" s="19">
        <v>1</v>
      </c>
      <c r="F373" s="20"/>
      <c r="G373" s="21">
        <f t="shared" si="34"/>
        <v>0</v>
      </c>
      <c r="H373" s="22" t="s">
        <v>47</v>
      </c>
    </row>
    <row r="374" ht="40.05" customHeight="1" spans="1:8">
      <c r="A374" s="51">
        <v>2</v>
      </c>
      <c r="B374" s="71"/>
      <c r="C374" s="24" t="s">
        <v>57</v>
      </c>
      <c r="D374" s="25" t="s">
        <v>12</v>
      </c>
      <c r="E374" s="25">
        <v>1</v>
      </c>
      <c r="F374" s="26"/>
      <c r="G374" s="43">
        <f t="shared" si="34"/>
        <v>0</v>
      </c>
      <c r="H374" s="27"/>
    </row>
    <row r="375" ht="40.05" customHeight="1" spans="1:8">
      <c r="A375" s="51">
        <v>3</v>
      </c>
      <c r="B375" s="18" t="s">
        <v>13</v>
      </c>
      <c r="C375" s="18" t="s">
        <v>14</v>
      </c>
      <c r="D375" s="19" t="s">
        <v>12</v>
      </c>
      <c r="E375" s="19">
        <v>1</v>
      </c>
      <c r="F375" s="20"/>
      <c r="G375" s="21">
        <f t="shared" si="34"/>
        <v>0</v>
      </c>
      <c r="H375" s="22"/>
    </row>
    <row r="376" ht="39" customHeight="1" spans="1:8">
      <c r="A376" s="51">
        <v>4</v>
      </c>
      <c r="B376" s="75" t="s">
        <v>149</v>
      </c>
      <c r="C376" s="18" t="s">
        <v>195</v>
      </c>
      <c r="D376" s="17" t="s">
        <v>20</v>
      </c>
      <c r="E376" s="19">
        <v>4</v>
      </c>
      <c r="F376" s="62"/>
      <c r="G376" s="63">
        <f t="shared" si="34"/>
        <v>0</v>
      </c>
      <c r="H376" s="81"/>
    </row>
    <row r="377" ht="39" customHeight="1" spans="1:8">
      <c r="A377" s="51">
        <v>5</v>
      </c>
      <c r="B377" s="75"/>
      <c r="C377" s="18" t="s">
        <v>196</v>
      </c>
      <c r="D377" s="17" t="s">
        <v>20</v>
      </c>
      <c r="E377" s="19">
        <v>2</v>
      </c>
      <c r="F377" s="62"/>
      <c r="G377" s="63">
        <f t="shared" si="34"/>
        <v>0</v>
      </c>
      <c r="H377" s="27"/>
    </row>
    <row r="378" ht="133.95" customHeight="1" spans="1:8">
      <c r="A378" s="51">
        <v>6</v>
      </c>
      <c r="B378" s="24" t="s">
        <v>21</v>
      </c>
      <c r="C378" s="23" t="s">
        <v>53</v>
      </c>
      <c r="D378" s="70" t="s">
        <v>12</v>
      </c>
      <c r="E378" s="70">
        <v>1</v>
      </c>
      <c r="F378" s="78"/>
      <c r="G378" s="79">
        <f t="shared" si="34"/>
        <v>0</v>
      </c>
      <c r="H378" s="80"/>
    </row>
    <row r="379" ht="25.5" customHeight="1" spans="1:8">
      <c r="A379" s="51">
        <v>7</v>
      </c>
      <c r="B379" s="24"/>
      <c r="C379" s="24" t="s">
        <v>23</v>
      </c>
      <c r="D379" s="69"/>
      <c r="E379" s="69"/>
      <c r="F379" s="38"/>
      <c r="G379" s="39"/>
      <c r="H379" s="40"/>
    </row>
    <row r="380" ht="25.5" customHeight="1" spans="1:8">
      <c r="A380" s="51">
        <v>8</v>
      </c>
      <c r="B380" s="18" t="s">
        <v>40</v>
      </c>
      <c r="C380" s="18" t="s">
        <v>41</v>
      </c>
      <c r="D380" s="19" t="s">
        <v>20</v>
      </c>
      <c r="E380" s="19">
        <v>2</v>
      </c>
      <c r="F380" s="20"/>
      <c r="G380" s="21">
        <f>F380*E380</f>
        <v>0</v>
      </c>
      <c r="H380" s="22"/>
    </row>
    <row r="381" ht="25.5" customHeight="1" spans="1:8">
      <c r="A381" s="51">
        <v>9</v>
      </c>
      <c r="B381" s="18" t="s">
        <v>42</v>
      </c>
      <c r="C381" s="18" t="s">
        <v>43</v>
      </c>
      <c r="D381" s="19" t="s">
        <v>44</v>
      </c>
      <c r="E381" s="19">
        <v>1</v>
      </c>
      <c r="F381" s="20"/>
      <c r="G381" s="21">
        <f>F381*E381</f>
        <v>0</v>
      </c>
      <c r="H381" s="22"/>
    </row>
    <row r="382" ht="25.5" customHeight="1" spans="1:8">
      <c r="A382" s="51">
        <v>10</v>
      </c>
      <c r="B382" s="16" t="s">
        <v>45</v>
      </c>
      <c r="C382" s="16"/>
      <c r="D382" s="16"/>
      <c r="E382" s="16"/>
      <c r="F382" s="26"/>
      <c r="G382" s="21">
        <f>SUM(G373:G381)</f>
        <v>0</v>
      </c>
      <c r="H382" s="61"/>
    </row>
    <row r="383" ht="25.5" customHeight="1" spans="1:8">
      <c r="A383" s="82" t="s">
        <v>197</v>
      </c>
      <c r="B383" s="83"/>
      <c r="C383" s="83"/>
      <c r="D383" s="83"/>
      <c r="E383" s="83"/>
      <c r="F383" s="84"/>
      <c r="G383" s="15">
        <f>G382+G370+G358+G346+G334+G303+G289+G274+G260+G244+G228+G217+G199+G181+G167+G149+G131+G111+G93+G75+G55+G36+G20+G322+G314</f>
        <v>0</v>
      </c>
      <c r="H383" s="61"/>
    </row>
    <row r="384" ht="25.5" customHeight="1" spans="1:8">
      <c r="A384" s="82" t="s">
        <v>198</v>
      </c>
      <c r="B384" s="83"/>
      <c r="C384" s="83"/>
      <c r="D384" s="83"/>
      <c r="E384" s="83"/>
      <c r="F384" s="84"/>
      <c r="G384" s="85" t="s">
        <v>199</v>
      </c>
      <c r="H384" s="61"/>
    </row>
    <row r="385" ht="25.5" customHeight="1" spans="1:8">
      <c r="A385" s="82" t="s">
        <v>200</v>
      </c>
      <c r="B385" s="83"/>
      <c r="C385" s="83"/>
      <c r="D385" s="83"/>
      <c r="E385" s="83"/>
      <c r="F385" s="84"/>
      <c r="G385" s="15" t="e">
        <f>G383*(1+G384)</f>
        <v>#VALUE!</v>
      </c>
      <c r="H385" s="61"/>
    </row>
    <row r="386" ht="68" customHeight="1" spans="1:8">
      <c r="A386" s="86" t="s">
        <v>201</v>
      </c>
      <c r="B386" s="87"/>
      <c r="C386" s="87"/>
      <c r="D386" s="87"/>
      <c r="E386" s="87"/>
      <c r="F386" s="88"/>
      <c r="G386" s="89"/>
      <c r="H386" s="87"/>
    </row>
    <row r="387" ht="14.25" spans="1:8">
      <c r="A387" s="90"/>
      <c r="B387" s="90"/>
      <c r="C387" s="90"/>
      <c r="D387" s="90"/>
      <c r="E387" s="90"/>
      <c r="F387" s="91"/>
      <c r="G387" s="92"/>
      <c r="H387" s="90"/>
    </row>
    <row r="388" ht="13.5"/>
    <row r="389" ht="13.5"/>
    <row r="390" ht="13.5"/>
    <row r="391" ht="13.5"/>
    <row r="392" ht="13.5"/>
    <row r="393" ht="13.5"/>
    <row r="394" ht="13.5"/>
    <row r="395" ht="13.5"/>
    <row r="396" ht="13.5"/>
    <row r="397" ht="13.5"/>
    <row r="398" ht="13.5"/>
    <row r="399" ht="13.5"/>
    <row r="400" ht="13.5"/>
  </sheetData>
  <sheetProtection algorithmName="SHA-512" hashValue="NE1lER0kpFO8562uJoYPJzYtW1Zp0ZEwpcazUQxY7EZdoiW9jMlyIeD4y4DOsA18lFhPyDimpbI9tJCgAmG8BQ==" saltValue="7++7jOH4g4fUonBU5VNJmg==" spinCount="100000" sheet="1" selectLockedCells="1" objects="1"/>
  <mergeCells count="248">
    <mergeCell ref="A1:H1"/>
    <mergeCell ref="A2:H2"/>
    <mergeCell ref="B20:F20"/>
    <mergeCell ref="A21:H21"/>
    <mergeCell ref="B36:F36"/>
    <mergeCell ref="A37:H37"/>
    <mergeCell ref="B55:F55"/>
    <mergeCell ref="A56:H56"/>
    <mergeCell ref="B75:F75"/>
    <mergeCell ref="A76:H76"/>
    <mergeCell ref="B93:F93"/>
    <mergeCell ref="A94:H94"/>
    <mergeCell ref="B111:F111"/>
    <mergeCell ref="A112:H112"/>
    <mergeCell ref="B131:F131"/>
    <mergeCell ref="A132:H132"/>
    <mergeCell ref="B149:F149"/>
    <mergeCell ref="A150:H150"/>
    <mergeCell ref="B167:F167"/>
    <mergeCell ref="A168:H168"/>
    <mergeCell ref="B181:F181"/>
    <mergeCell ref="A182:H182"/>
    <mergeCell ref="B199:F199"/>
    <mergeCell ref="A200:H200"/>
    <mergeCell ref="B217:F217"/>
    <mergeCell ref="A218:H218"/>
    <mergeCell ref="B228:F228"/>
    <mergeCell ref="A229:H229"/>
    <mergeCell ref="B244:F244"/>
    <mergeCell ref="A245:H245"/>
    <mergeCell ref="B260:F260"/>
    <mergeCell ref="A261:H261"/>
    <mergeCell ref="B274:F274"/>
    <mergeCell ref="A275:H275"/>
    <mergeCell ref="B289:F289"/>
    <mergeCell ref="A290:H290"/>
    <mergeCell ref="B303:F303"/>
    <mergeCell ref="A304:H304"/>
    <mergeCell ref="B314:F314"/>
    <mergeCell ref="A315:H315"/>
    <mergeCell ref="B322:F322"/>
    <mergeCell ref="A323:H323"/>
    <mergeCell ref="B334:F334"/>
    <mergeCell ref="A335:H335"/>
    <mergeCell ref="B346:F346"/>
    <mergeCell ref="A347:H347"/>
    <mergeCell ref="B358:F358"/>
    <mergeCell ref="A359:H359"/>
    <mergeCell ref="B370:F370"/>
    <mergeCell ref="A371:H371"/>
    <mergeCell ref="B382:F382"/>
    <mergeCell ref="A383:F383"/>
    <mergeCell ref="A384:F384"/>
    <mergeCell ref="A385:F385"/>
    <mergeCell ref="A386:H386"/>
    <mergeCell ref="A387:H387"/>
    <mergeCell ref="B7:B8"/>
    <mergeCell ref="B9:B10"/>
    <mergeCell ref="B28:B29"/>
    <mergeCell ref="B39:B40"/>
    <mergeCell ref="B43:B44"/>
    <mergeCell ref="B45:B46"/>
    <mergeCell ref="B58:B59"/>
    <mergeCell ref="B62:B63"/>
    <mergeCell ref="B64:B65"/>
    <mergeCell ref="B78:B79"/>
    <mergeCell ref="B82:B83"/>
    <mergeCell ref="B84:B85"/>
    <mergeCell ref="B96:B97"/>
    <mergeCell ref="B100:B101"/>
    <mergeCell ref="B102:B103"/>
    <mergeCell ref="B114:B115"/>
    <mergeCell ref="B118:B119"/>
    <mergeCell ref="B120:B121"/>
    <mergeCell ref="B134:B135"/>
    <mergeCell ref="B138:B139"/>
    <mergeCell ref="B140:B141"/>
    <mergeCell ref="B152:B153"/>
    <mergeCell ref="B156:B157"/>
    <mergeCell ref="B158:B159"/>
    <mergeCell ref="B172:B176"/>
    <mergeCell ref="B177:B178"/>
    <mergeCell ref="B184:B185"/>
    <mergeCell ref="B187:B188"/>
    <mergeCell ref="B189:B194"/>
    <mergeCell ref="B195:B196"/>
    <mergeCell ref="B202:B203"/>
    <mergeCell ref="B205:B207"/>
    <mergeCell ref="B209:B211"/>
    <mergeCell ref="B212:B213"/>
    <mergeCell ref="B220:B221"/>
    <mergeCell ref="B224:B225"/>
    <mergeCell ref="B231:B232"/>
    <mergeCell ref="B235:B236"/>
    <mergeCell ref="B237:B238"/>
    <mergeCell ref="B239:B240"/>
    <mergeCell ref="B247:B248"/>
    <mergeCell ref="B250:B253"/>
    <mergeCell ref="B254:B255"/>
    <mergeCell ref="B256:B257"/>
    <mergeCell ref="B263:B264"/>
    <mergeCell ref="B266:B269"/>
    <mergeCell ref="B270:B271"/>
    <mergeCell ref="B277:B278"/>
    <mergeCell ref="B279:B280"/>
    <mergeCell ref="B282:B284"/>
    <mergeCell ref="B285:B286"/>
    <mergeCell ref="B292:B293"/>
    <mergeCell ref="B295:B298"/>
    <mergeCell ref="B299:B300"/>
    <mergeCell ref="B306:B307"/>
    <mergeCell ref="B310:B311"/>
    <mergeCell ref="B325:B326"/>
    <mergeCell ref="B328:B329"/>
    <mergeCell ref="B330:B331"/>
    <mergeCell ref="B337:B338"/>
    <mergeCell ref="B340:B341"/>
    <mergeCell ref="B342:B343"/>
    <mergeCell ref="B349:B350"/>
    <mergeCell ref="B352:B353"/>
    <mergeCell ref="B354:B355"/>
    <mergeCell ref="B361:B362"/>
    <mergeCell ref="B364:B365"/>
    <mergeCell ref="B366:B367"/>
    <mergeCell ref="B373:B374"/>
    <mergeCell ref="B376:B377"/>
    <mergeCell ref="B378:B379"/>
    <mergeCell ref="D9:D10"/>
    <mergeCell ref="D28:D29"/>
    <mergeCell ref="D45:D46"/>
    <mergeCell ref="D64:D65"/>
    <mergeCell ref="D84:D85"/>
    <mergeCell ref="D102:D103"/>
    <mergeCell ref="D120:D121"/>
    <mergeCell ref="D140:D141"/>
    <mergeCell ref="D158:D159"/>
    <mergeCell ref="D177:D178"/>
    <mergeCell ref="D195:D196"/>
    <mergeCell ref="D212:D213"/>
    <mergeCell ref="D224:D225"/>
    <mergeCell ref="D239:D240"/>
    <mergeCell ref="D254:D255"/>
    <mergeCell ref="D270:D271"/>
    <mergeCell ref="D285:D286"/>
    <mergeCell ref="D299:D300"/>
    <mergeCell ref="D310:D311"/>
    <mergeCell ref="D330:D331"/>
    <mergeCell ref="D342:D343"/>
    <mergeCell ref="D354:D355"/>
    <mergeCell ref="D366:D367"/>
    <mergeCell ref="D378:D379"/>
    <mergeCell ref="E9:E10"/>
    <mergeCell ref="E28:E29"/>
    <mergeCell ref="E45:E46"/>
    <mergeCell ref="E64:E65"/>
    <mergeCell ref="E84:E85"/>
    <mergeCell ref="E102:E103"/>
    <mergeCell ref="E120:E121"/>
    <mergeCell ref="E140:E141"/>
    <mergeCell ref="E158:E159"/>
    <mergeCell ref="E177:E178"/>
    <mergeCell ref="E195:E196"/>
    <mergeCell ref="E212:E213"/>
    <mergeCell ref="E224:E225"/>
    <mergeCell ref="E239:E240"/>
    <mergeCell ref="E254:E255"/>
    <mergeCell ref="E270:E271"/>
    <mergeCell ref="E285:E286"/>
    <mergeCell ref="E299:E300"/>
    <mergeCell ref="E310:E311"/>
    <mergeCell ref="E330:E331"/>
    <mergeCell ref="E342:E343"/>
    <mergeCell ref="E354:E355"/>
    <mergeCell ref="E366:E367"/>
    <mergeCell ref="E378:E379"/>
    <mergeCell ref="F9:F10"/>
    <mergeCell ref="F28:F29"/>
    <mergeCell ref="F45:F46"/>
    <mergeCell ref="F64:F65"/>
    <mergeCell ref="F84:F85"/>
    <mergeCell ref="F102:F103"/>
    <mergeCell ref="F120:F121"/>
    <mergeCell ref="F140:F141"/>
    <mergeCell ref="F158:F159"/>
    <mergeCell ref="F177:F178"/>
    <mergeCell ref="F195:F196"/>
    <mergeCell ref="F212:F213"/>
    <mergeCell ref="F224:F225"/>
    <mergeCell ref="F239:F240"/>
    <mergeCell ref="F254:F255"/>
    <mergeCell ref="F270:F271"/>
    <mergeCell ref="F285:F286"/>
    <mergeCell ref="F299:F300"/>
    <mergeCell ref="F310:F311"/>
    <mergeCell ref="F330:F331"/>
    <mergeCell ref="F342:F343"/>
    <mergeCell ref="F354:F355"/>
    <mergeCell ref="F366:F367"/>
    <mergeCell ref="F378:F379"/>
    <mergeCell ref="G9:G10"/>
    <mergeCell ref="G28:G29"/>
    <mergeCell ref="G45:G46"/>
    <mergeCell ref="G64:G65"/>
    <mergeCell ref="G84:G85"/>
    <mergeCell ref="G102:G103"/>
    <mergeCell ref="G120:G121"/>
    <mergeCell ref="G140:G141"/>
    <mergeCell ref="G158:G159"/>
    <mergeCell ref="G177:G178"/>
    <mergeCell ref="G195:G196"/>
    <mergeCell ref="G212:G213"/>
    <mergeCell ref="G224:G225"/>
    <mergeCell ref="G239:G240"/>
    <mergeCell ref="G254:G255"/>
    <mergeCell ref="G270:G271"/>
    <mergeCell ref="G285:G286"/>
    <mergeCell ref="G299:G300"/>
    <mergeCell ref="G310:G311"/>
    <mergeCell ref="G330:G331"/>
    <mergeCell ref="G342:G343"/>
    <mergeCell ref="G354:G355"/>
    <mergeCell ref="G366:G367"/>
    <mergeCell ref="G378:G379"/>
    <mergeCell ref="H9:H10"/>
    <mergeCell ref="H28:H29"/>
    <mergeCell ref="H45:H46"/>
    <mergeCell ref="H64:H65"/>
    <mergeCell ref="H84:H85"/>
    <mergeCell ref="H102:H103"/>
    <mergeCell ref="H120:H121"/>
    <mergeCell ref="H140:H141"/>
    <mergeCell ref="H158:H159"/>
    <mergeCell ref="H177:H178"/>
    <mergeCell ref="H195:H196"/>
    <mergeCell ref="H212:H213"/>
    <mergeCell ref="H224:H225"/>
    <mergeCell ref="H239:H240"/>
    <mergeCell ref="H254:H255"/>
    <mergeCell ref="H270:H271"/>
    <mergeCell ref="H285:H286"/>
    <mergeCell ref="H299:H300"/>
    <mergeCell ref="H310:H311"/>
    <mergeCell ref="H317:H321"/>
    <mergeCell ref="H330:H331"/>
    <mergeCell ref="H342:H343"/>
    <mergeCell ref="H354:H355"/>
    <mergeCell ref="H366:H367"/>
    <mergeCell ref="H378:H379"/>
  </mergeCells>
  <pageMargins left="0.196527777777778" right="0.156944444444444" top="1" bottom="1" header="0.5" footer="0.5"/>
  <pageSetup paperSize="9" scale="64" orientation="portrait"/>
  <headerFooter>
    <oddFooter>&amp;L&amp;20&amp;B确认执行               确认人签名：                  日期：2023年2月18日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徐健乘</cp:lastModifiedBy>
  <dcterms:created xsi:type="dcterms:W3CDTF">2023-02-13T01:07:00Z</dcterms:created>
  <dcterms:modified xsi:type="dcterms:W3CDTF">2025-04-11T10:26:33Z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EB6840D6671044E38F45382330EC5688_13</vt:lpwstr>
  </property>
  <property fmtid="{D5CDD505-2E9C-101B-9397-08002B2CF9AE}" pid="3" name="KSOProductBuildVer">
    <vt:lpwstr>2052-12.1.0.20305</vt:lpwstr>
  </property>
</Properties>
</file>